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2"/>
  <workbookPr/>
  <mc:AlternateContent xmlns:mc="http://schemas.openxmlformats.org/markup-compatibility/2006">
    <mc:Choice Requires="x15">
      <x15ac:absPath xmlns:x15ac="http://schemas.microsoft.com/office/spreadsheetml/2010/11/ac" url="/Users/mac/Desktop/"/>
    </mc:Choice>
  </mc:AlternateContent>
  <xr:revisionPtr revIDLastSave="0" documentId="8_{1A9CB6A1-5AB6-FF4B-B2F6-7CCF59516430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1. Assumptions" sheetId="1" r:id="rId1"/>
    <sheet name="1. Calculations" sheetId="2" r:id="rId2"/>
    <sheet name="1. Answers" sheetId="3" r:id="rId3"/>
    <sheet name="2. Data" sheetId="4" r:id="rId4"/>
    <sheet name="2. Graphs" sheetId="5" r:id="rId5"/>
    <sheet name="3. Financial functions" sheetId="15" r:id="rId6"/>
    <sheet name="4. Goal seek" sheetId="16" r:id="rId7"/>
    <sheet name="5. Data tables" sheetId="17" r:id="rId8"/>
    <sheet name="6. Scenario data" sheetId="8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5" l="1"/>
  <c r="D31" i="5"/>
  <c r="E31" i="5"/>
  <c r="F31" i="5"/>
  <c r="G31" i="5"/>
  <c r="H31" i="5"/>
  <c r="I31" i="5"/>
  <c r="J31" i="5"/>
  <c r="K31" i="5"/>
  <c r="L31" i="5"/>
  <c r="M31" i="5"/>
  <c r="N31" i="5"/>
  <c r="B31" i="5"/>
</calcChain>
</file>

<file path=xl/sharedStrings.xml><?xml version="1.0" encoding="utf-8"?>
<sst xmlns="http://schemas.openxmlformats.org/spreadsheetml/2006/main" count="297" uniqueCount="186">
  <si>
    <t>SALES</t>
  </si>
  <si>
    <t>Sales</t>
  </si>
  <si>
    <t>Sales growth</t>
  </si>
  <si>
    <t>Seasonality of sales</t>
  </si>
  <si>
    <t>Q1</t>
  </si>
  <si>
    <t>Q2</t>
  </si>
  <si>
    <t>Q3</t>
  </si>
  <si>
    <t>Q4</t>
  </si>
  <si>
    <t>Selling price and margin</t>
  </si>
  <si>
    <t>Unit selling price</t>
  </si>
  <si>
    <t>Margin</t>
  </si>
  <si>
    <t>2024 September 30th</t>
  </si>
  <si>
    <t>Indirect costs</t>
  </si>
  <si>
    <t>Growth in indirect costs</t>
  </si>
  <si>
    <t>At time of sale</t>
  </si>
  <si>
    <t>+1 months</t>
  </si>
  <si>
    <t>+2 months</t>
  </si>
  <si>
    <t>+3 months</t>
  </si>
  <si>
    <t>Timing of cash recieval</t>
  </si>
  <si>
    <t>Initial cash recieval from sales</t>
  </si>
  <si>
    <t>2024 October</t>
  </si>
  <si>
    <t>2024 November</t>
  </si>
  <si>
    <t>2024 December</t>
  </si>
  <si>
    <t>Timing of cash payments</t>
  </si>
  <si>
    <t>At time of purchase</t>
  </si>
  <si>
    <t>Initial cash payments for purchases</t>
  </si>
  <si>
    <t>Balance sheet</t>
  </si>
  <si>
    <t>ASSETS</t>
  </si>
  <si>
    <t>TOTAL ASSETS</t>
  </si>
  <si>
    <t>-          Cash</t>
  </si>
  <si>
    <t>-          Receivables</t>
  </si>
  <si>
    <t>-          Long-term assets (equipment and premises)</t>
  </si>
  <si>
    <t>LIABILITIES</t>
  </si>
  <si>
    <t>TOTAL LIABILITIES</t>
  </si>
  <si>
    <t>-          Payables</t>
  </si>
  <si>
    <t>-          Long-term loans</t>
  </si>
  <si>
    <t>Loan repayment schedule</t>
  </si>
  <si>
    <t>Date</t>
  </si>
  <si>
    <t>Sum, Eur</t>
  </si>
  <si>
    <t>2024 12 31</t>
  </si>
  <si>
    <t>2025 02 28</t>
  </si>
  <si>
    <t>2025 04 30</t>
  </si>
  <si>
    <t>2025 06 30</t>
  </si>
  <si>
    <t>2025 08 31</t>
  </si>
  <si>
    <t>2025 09 30</t>
  </si>
  <si>
    <t>2025 11 30</t>
  </si>
  <si>
    <t>2025 12 31</t>
  </si>
  <si>
    <t>2026 03 31</t>
  </si>
  <si>
    <t>2026 06 30</t>
  </si>
  <si>
    <t>2026 09 30</t>
  </si>
  <si>
    <t>2026 12 31</t>
  </si>
  <si>
    <t>Loan interest</t>
  </si>
  <si>
    <t>Timeline</t>
  </si>
  <si>
    <t>Sales revenue</t>
  </si>
  <si>
    <t>Quarter</t>
  </si>
  <si>
    <t>Year</t>
  </si>
  <si>
    <t>Month</t>
  </si>
  <si>
    <t>Debt payments</t>
  </si>
  <si>
    <t>Interest</t>
  </si>
  <si>
    <t>Cash receipts from sales +1 month</t>
  </si>
  <si>
    <t>Cash receipts from sales +2 months</t>
  </si>
  <si>
    <t>Cash receipts from sales +3 months</t>
  </si>
  <si>
    <t>Initial balance</t>
  </si>
  <si>
    <t>Sales (Quarterly)</t>
  </si>
  <si>
    <t>Sales (Monthly)</t>
  </si>
  <si>
    <t>Direct costs</t>
  </si>
  <si>
    <t>Total costs</t>
  </si>
  <si>
    <t>Cash receival</t>
  </si>
  <si>
    <t>2024.Q4</t>
  </si>
  <si>
    <t>2025.Q1</t>
  </si>
  <si>
    <t>2025.Q2</t>
  </si>
  <si>
    <t>2025.Q3</t>
  </si>
  <si>
    <t>2025.Q4</t>
  </si>
  <si>
    <t>2026.Q1</t>
  </si>
  <si>
    <t>2026.Q2</t>
  </si>
  <si>
    <t>2026.Q3</t>
  </si>
  <si>
    <t>2026.Q4</t>
  </si>
  <si>
    <t>2027.Q1</t>
  </si>
  <si>
    <t>2027.Q2</t>
  </si>
  <si>
    <t>2027.Q3</t>
  </si>
  <si>
    <t>2027.Q4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</si>
  <si>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What will the sales revenue be in January 2025?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</si>
  <si>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What will the payables be in December 2026?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</si>
  <si>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What will the total indirect costs be over the three-year period?</t>
    </r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</si>
  <si>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What will the interest expenses be in 2025?</t>
    </r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</si>
  <si>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Which month will UAB "Toys for All" run out of cash?</t>
    </r>
  </si>
  <si>
    <r>
      <t>6.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According to your forecasts, which quarter will be the most financially strained for the business?</t>
    </r>
  </si>
  <si>
    <t>Answers</t>
  </si>
  <si>
    <t>Sales revenue in January 2025:</t>
  </si>
  <si>
    <t>Payables in December 2026:</t>
  </si>
  <si>
    <t>Cash payments from costs +1 month</t>
  </si>
  <si>
    <t>Cash payments from costs +2 months</t>
  </si>
  <si>
    <t>Cash payments from costs +3 months</t>
  </si>
  <si>
    <t>Initial cash payments</t>
  </si>
  <si>
    <t>Payments</t>
  </si>
  <si>
    <t>Total indirect costs:</t>
  </si>
  <si>
    <t>Interest expenses in 2025:</t>
  </si>
  <si>
    <t>Toys for all will run out of cash:</t>
  </si>
  <si>
    <t>Quarter most financially strained:</t>
  </si>
  <si>
    <t>Quarterly balance</t>
  </si>
  <si>
    <t>Three types of products are being manufactured: A, B, C.</t>
  </si>
  <si>
    <t>Create three scenarios: optimistic, pessimistic, and most likely.</t>
  </si>
  <si>
    <t>Determine which scenario yields the highest profit?</t>
  </si>
  <si>
    <t>A</t>
  </si>
  <si>
    <t>B</t>
  </si>
  <si>
    <t>C</t>
  </si>
  <si>
    <t>Hourly wage</t>
  </si>
  <si>
    <t>Changing parameters</t>
  </si>
  <si>
    <t>Unit Material Cost</t>
  </si>
  <si>
    <t>Time standard</t>
  </si>
  <si>
    <t>Material quantity</t>
  </si>
  <si>
    <t>Cost Price</t>
  </si>
  <si>
    <t>Selling Price</t>
  </si>
  <si>
    <t>Profit per Unit</t>
  </si>
  <si>
    <t>Number of Products</t>
  </si>
  <si>
    <t>Profit for All Products</t>
  </si>
  <si>
    <t xml:space="preserve"> Present such summaries and a chart</t>
  </si>
  <si>
    <t>Direct costs, EUR</t>
  </si>
  <si>
    <t>% cost expressions</t>
  </si>
  <si>
    <t>Total</t>
  </si>
  <si>
    <t>Indirect costs, EUR</t>
  </si>
  <si>
    <t>Interest, Eur</t>
  </si>
  <si>
    <t>Revenue Eur</t>
  </si>
  <si>
    <t>Cash flow changes</t>
  </si>
  <si>
    <t>Total costs Eur</t>
  </si>
  <si>
    <t>Total costs, Eur</t>
  </si>
  <si>
    <t>1. A deposit of 100,000 Euros is placed in a bank with an annual interest rate of 3.5%. Calculate the amount of money in the deposit account after 10 years. Interest is compounded semi-annually.</t>
  </si>
  <si>
    <t>Deposit:</t>
  </si>
  <si>
    <t>Interest rate:</t>
  </si>
  <si>
    <t>Answer:</t>
  </si>
  <si>
    <t>Years:</t>
  </si>
  <si>
    <t>2. What amount of money needs to be deposited in a bank to receive 20,000 Euros after five years at an annual compound interest rate of 2.5%?</t>
  </si>
  <si>
    <t>Future value:</t>
  </si>
  <si>
    <t>3. Determine the term in which a deposit amount of 50,000 Euros will increase to 55,000 Euros at an annual interest rate of 7%.</t>
  </si>
  <si>
    <t>Initial deposit:</t>
  </si>
  <si>
    <t>Final amount:</t>
  </si>
  <si>
    <t>4. At the beginning of each year, a family deposits 20,000 Euros into a bank account.</t>
  </si>
  <si>
    <t>Annual interest is 3%. If it is compounded once a year:</t>
  </si>
  <si>
    <t>a) How much will be saved in 5 years?</t>
  </si>
  <si>
    <t>b) What will be the total interest earned in 5 years?</t>
  </si>
  <si>
    <t>Annual deposit:</t>
  </si>
  <si>
    <t>Years</t>
  </si>
  <si>
    <t>Fill in the following table:</t>
  </si>
  <si>
    <t>Total Amount at Beginning of Year</t>
  </si>
  <si>
    <t>Total Amount at End of Year</t>
  </si>
  <si>
    <t>Interest Earned During the Year</t>
  </si>
  <si>
    <t>Total:</t>
  </si>
  <si>
    <t>5. Using linear and year-sum methods, determine the annual depreciation amount of an asset if its initial price is 8,000 Euros, its salvage value is 500 Euros, and its useful life is 7 years.</t>
  </si>
  <si>
    <t>Linear method</t>
  </si>
  <si>
    <t>Acquisition Value</t>
  </si>
  <si>
    <t>Useful Life (years)</t>
  </si>
  <si>
    <t>Salvage Value</t>
  </si>
  <si>
    <t>Annual Depreciation Amount</t>
  </si>
  <si>
    <t xml:space="preserve"> </t>
  </si>
  <si>
    <t>Sum of Years Method</t>
  </si>
  <si>
    <t>Useful life years</t>
  </si>
  <si>
    <t>Annual depreciation amount</t>
  </si>
  <si>
    <t>years</t>
  </si>
  <si>
    <t>1. We want to take out a loan for 15 years with an annual interest rate of 5.75%.</t>
  </si>
  <si>
    <t>Condition: Monthly loan repayments must not exceed 11,000 Euros.</t>
  </si>
  <si>
    <t>What is the maximum loan amount?</t>
  </si>
  <si>
    <t>2. 20,000 Euros are allocated to organize a conference. Ten speakers have registered to present, and each is allocated 900 Euros. Other participants who are not speaking are allocated 700 Euros each. Additionally, each participant (both speakers and non-speakers) is given 300 Euros for food and other expenses.</t>
  </si>
  <si>
    <t>How many guests-listeners (participants) not giving speeches can be invited?</t>
  </si>
  <si>
    <t>&lt;11000</t>
  </si>
  <si>
    <t>Interest rate</t>
  </si>
  <si>
    <t>Loan sum</t>
  </si>
  <si>
    <t>Repayment</t>
  </si>
  <si>
    <t>Allocated money</t>
  </si>
  <si>
    <t>Speakers</t>
  </si>
  <si>
    <t>Sum for speakers</t>
  </si>
  <si>
    <t>Sum for guests</t>
  </si>
  <si>
    <t>Guests</t>
  </si>
  <si>
    <t>Sum allocated</t>
  </si>
  <si>
    <t>Money for food</t>
  </si>
  <si>
    <t>Count</t>
  </si>
  <si>
    <t>TOTAL</t>
  </si>
  <si>
    <t>1. Create a data table with two variable parameters.</t>
  </si>
  <si>
    <t>What amount can be saved over 10, 11, 12, 13, 14, and 15 years if you add 10,000 Euros to the account every year? Vary the annual interest rate from 4% to 12%.</t>
  </si>
  <si>
    <t>2. Only one parameter changes - the number of years.</t>
  </si>
  <si>
    <t>Deposit</t>
  </si>
  <si>
    <t>Duration</t>
  </si>
  <si>
    <t>Products</t>
  </si>
  <si>
    <t>Have to be a cell !!</t>
  </si>
  <si>
    <t xml:space="preserve">Can be a text or a cell </t>
  </si>
  <si>
    <t>Everything have to be counted with Excel workbook cells. Written text will not be evaluated !!!</t>
  </si>
  <si>
    <t>Same data from 1 labwork calculations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</si>
</sst>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€&quot;;[Red]\-#,##0.00\ &quot;€&quot;"/>
    <numFmt numFmtId="165" formatCode="&quot;$&quot;#,##0.00_);[Red]\(&quot;$&quot;#,##0.00\)"/>
    <numFmt numFmtId="166" formatCode="_([$€-2]\ * #,##0.00_);_([$€-2]\ * \(#,##0.00\);_([$€-2]\ * &quot;-&quot;??_);_(@_)"/>
    <numFmt numFmtId="167" formatCode="yyyy\-mm\-dd;@"/>
    <numFmt numFmtId="168" formatCode="0.0"/>
    <numFmt numFmtId="169" formatCode="_-[$€-2]\ * #,##0.00_-;\-[$€-2]\ * #,##0.00_-;_-[$€-2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C1C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5C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5"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0" fillId="0" borderId="20" xfId="0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0" fillId="0" borderId="25" xfId="0" applyBorder="1" applyAlignment="1">
      <alignment horizontal="centerContinuous"/>
    </xf>
    <xf numFmtId="0" fontId="0" fillId="0" borderId="30" xfId="0" applyBorder="1"/>
    <xf numFmtId="0" fontId="0" fillId="0" borderId="31" xfId="0" applyBorder="1" applyAlignment="1">
      <alignment horizontal="centerContinuous"/>
    </xf>
    <xf numFmtId="0" fontId="0" fillId="0" borderId="35" xfId="0" applyBorder="1"/>
    <xf numFmtId="0" fontId="0" fillId="0" borderId="16" xfId="0" applyBorder="1"/>
    <xf numFmtId="0" fontId="0" fillId="0" borderId="18" xfId="0" applyBorder="1"/>
    <xf numFmtId="166" fontId="0" fillId="0" borderId="0" xfId="0" applyNumberFormat="1"/>
    <xf numFmtId="166" fontId="0" fillId="0" borderId="18" xfId="0" applyNumberFormat="1" applyBorder="1"/>
    <xf numFmtId="166" fontId="0" fillId="0" borderId="3" xfId="0" applyNumberFormat="1" applyBorder="1"/>
    <xf numFmtId="166" fontId="0" fillId="0" borderId="12" xfId="0" applyNumberFormat="1" applyBorder="1"/>
    <xf numFmtId="166" fontId="0" fillId="2" borderId="14" xfId="0" applyNumberFormat="1" applyFill="1" applyBorder="1"/>
    <xf numFmtId="166" fontId="0" fillId="2" borderId="11" xfId="0" applyNumberFormat="1" applyFill="1" applyBorder="1"/>
    <xf numFmtId="166" fontId="0" fillId="4" borderId="11" xfId="0" applyNumberFormat="1" applyFill="1" applyBorder="1"/>
    <xf numFmtId="166" fontId="0" fillId="4" borderId="40" xfId="0" applyNumberFormat="1" applyFill="1" applyBorder="1"/>
    <xf numFmtId="166" fontId="0" fillId="4" borderId="12" xfId="0" applyNumberFormat="1" applyFill="1" applyBorder="1"/>
    <xf numFmtId="166" fontId="0" fillId="0" borderId="9" xfId="0" applyNumberFormat="1" applyBorder="1"/>
    <xf numFmtId="0" fontId="0" fillId="3" borderId="3" xfId="0" applyFill="1" applyBorder="1"/>
    <xf numFmtId="166" fontId="0" fillId="3" borderId="3" xfId="0" applyNumberFormat="1" applyFill="1" applyBorder="1"/>
    <xf numFmtId="166" fontId="0" fillId="3" borderId="9" xfId="0" applyNumberFormat="1" applyFill="1" applyBorder="1"/>
    <xf numFmtId="0" fontId="0" fillId="3" borderId="11" xfId="0" applyFill="1" applyBorder="1"/>
    <xf numFmtId="166" fontId="0" fillId="3" borderId="11" xfId="0" applyNumberFormat="1" applyFill="1" applyBorder="1"/>
    <xf numFmtId="166" fontId="0" fillId="3" borderId="12" xfId="0" applyNumberFormat="1" applyFill="1" applyBorder="1"/>
    <xf numFmtId="0" fontId="0" fillId="3" borderId="26" xfId="0" applyFill="1" applyBorder="1"/>
    <xf numFmtId="0" fontId="0" fillId="3" borderId="27" xfId="0" applyFill="1" applyBorder="1"/>
    <xf numFmtId="0" fontId="0" fillId="2" borderId="27" xfId="0" applyFill="1" applyBorder="1"/>
    <xf numFmtId="0" fontId="0" fillId="2" borderId="28" xfId="0" applyFill="1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9" fontId="0" fillId="0" borderId="11" xfId="0" applyNumberFormat="1" applyBorder="1"/>
    <xf numFmtId="9" fontId="0" fillId="0" borderId="12" xfId="0" applyNumberFormat="1" applyBorder="1"/>
    <xf numFmtId="9" fontId="0" fillId="0" borderId="10" xfId="0" applyNumberFormat="1" applyBorder="1"/>
    <xf numFmtId="0" fontId="0" fillId="0" borderId="41" xfId="0" applyBorder="1"/>
    <xf numFmtId="0" fontId="0" fillId="0" borderId="51" xfId="0" applyBorder="1"/>
    <xf numFmtId="0" fontId="0" fillId="0" borderId="42" xfId="0" applyBorder="1"/>
    <xf numFmtId="9" fontId="0" fillId="0" borderId="1" xfId="0" applyNumberFormat="1" applyBorder="1"/>
    <xf numFmtId="0" fontId="0" fillId="0" borderId="37" xfId="0" applyBorder="1"/>
    <xf numFmtId="0" fontId="0" fillId="3" borderId="13" xfId="0" applyFill="1" applyBorder="1"/>
    <xf numFmtId="0" fontId="0" fillId="3" borderId="52" xfId="0" applyFill="1" applyBorder="1"/>
    <xf numFmtId="0" fontId="0" fillId="4" borderId="30" xfId="0" applyFill="1" applyBorder="1"/>
    <xf numFmtId="0" fontId="0" fillId="4" borderId="32" xfId="0" applyFill="1" applyBorder="1"/>
    <xf numFmtId="0" fontId="2" fillId="0" borderId="1" xfId="0" applyFont="1" applyBorder="1" applyAlignment="1">
      <alignment horizontal="center"/>
    </xf>
    <xf numFmtId="2" fontId="0" fillId="3" borderId="5" xfId="0" applyNumberFormat="1" applyFill="1" applyBorder="1" applyAlignment="1">
      <alignment horizontal="centerContinuous"/>
    </xf>
    <xf numFmtId="2" fontId="0" fillId="3" borderId="6" xfId="0" applyNumberFormat="1" applyFill="1" applyBorder="1" applyAlignment="1">
      <alignment horizontal="centerContinuous"/>
    </xf>
    <xf numFmtId="2" fontId="0" fillId="3" borderId="7" xfId="0" applyNumberFormat="1" applyFill="1" applyBorder="1" applyAlignment="1">
      <alignment horizontal="centerContinuous"/>
    </xf>
    <xf numFmtId="2" fontId="0" fillId="3" borderId="48" xfId="0" applyNumberFormat="1" applyFill="1" applyBorder="1" applyAlignment="1">
      <alignment horizontal="centerContinuous"/>
    </xf>
    <xf numFmtId="2" fontId="0" fillId="3" borderId="39" xfId="0" applyNumberFormat="1" applyFill="1" applyBorder="1" applyAlignment="1">
      <alignment horizontal="centerContinuous"/>
    </xf>
    <xf numFmtId="166" fontId="0" fillId="2" borderId="5" xfId="0" applyNumberFormat="1" applyFill="1" applyBorder="1" applyAlignment="1">
      <alignment horizontal="centerContinuous"/>
    </xf>
    <xf numFmtId="166" fontId="0" fillId="2" borderId="6" xfId="0" applyNumberFormat="1" applyFill="1" applyBorder="1" applyAlignment="1">
      <alignment horizontal="centerContinuous"/>
    </xf>
    <xf numFmtId="166" fontId="0" fillId="2" borderId="7" xfId="0" applyNumberFormat="1" applyFill="1" applyBorder="1" applyAlignment="1">
      <alignment horizontal="centerContinuous"/>
    </xf>
    <xf numFmtId="0" fontId="0" fillId="2" borderId="26" xfId="0" applyFill="1" applyBorder="1"/>
    <xf numFmtId="166" fontId="0" fillId="0" borderId="0" xfId="0" applyNumberFormat="1" applyAlignment="1">
      <alignment horizontal="centerContinuous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16" xfId="0" applyFont="1" applyBorder="1"/>
    <xf numFmtId="0" fontId="0" fillId="3" borderId="14" xfId="0" applyFill="1" applyBorder="1"/>
    <xf numFmtId="0" fontId="0" fillId="3" borderId="40" xfId="0" applyFill="1" applyBorder="1"/>
    <xf numFmtId="0" fontId="2" fillId="5" borderId="29" xfId="0" applyFont="1" applyFill="1" applyBorder="1"/>
    <xf numFmtId="166" fontId="2" fillId="5" borderId="46" xfId="0" applyNumberFormat="1" applyFont="1" applyFill="1" applyBorder="1" applyAlignment="1">
      <alignment horizontal="centerContinuous"/>
    </xf>
    <xf numFmtId="166" fontId="2" fillId="5" borderId="50" xfId="0" applyNumberFormat="1" applyFont="1" applyFill="1" applyBorder="1" applyAlignment="1">
      <alignment horizontal="centerContinuous"/>
    </xf>
    <xf numFmtId="166" fontId="2" fillId="5" borderId="38" xfId="0" applyNumberFormat="1" applyFont="1" applyFill="1" applyBorder="1" applyAlignment="1">
      <alignment horizontal="centerContinuous"/>
    </xf>
    <xf numFmtId="166" fontId="2" fillId="5" borderId="33" xfId="0" applyNumberFormat="1" applyFont="1" applyFill="1" applyBorder="1" applyAlignment="1">
      <alignment horizontal="centerContinuous"/>
    </xf>
    <xf numFmtId="166" fontId="2" fillId="5" borderId="0" xfId="0" applyNumberFormat="1" applyFont="1" applyFill="1" applyAlignment="1">
      <alignment horizontal="centerContinuous"/>
    </xf>
    <xf numFmtId="166" fontId="0" fillId="3" borderId="6" xfId="0" applyNumberFormat="1" applyFill="1" applyBorder="1" applyAlignment="1">
      <alignment horizontal="centerContinuous"/>
    </xf>
    <xf numFmtId="166" fontId="0" fillId="3" borderId="6" xfId="0" applyNumberFormat="1" applyFill="1" applyBorder="1" applyAlignment="1">
      <alignment horizontal="left"/>
    </xf>
    <xf numFmtId="166" fontId="0" fillId="3" borderId="7" xfId="0" applyNumberFormat="1" applyFill="1" applyBorder="1" applyAlignment="1">
      <alignment horizontal="centerContinuous"/>
    </xf>
    <xf numFmtId="0" fontId="0" fillId="3" borderId="19" xfId="0" applyFill="1" applyBorder="1"/>
    <xf numFmtId="166" fontId="0" fillId="3" borderId="39" xfId="0" applyNumberFormat="1" applyFill="1" applyBorder="1" applyAlignment="1">
      <alignment horizontal="centerContinuous"/>
    </xf>
    <xf numFmtId="0" fontId="2" fillId="4" borderId="32" xfId="0" applyFont="1" applyFill="1" applyBorder="1"/>
    <xf numFmtId="0" fontId="2" fillId="5" borderId="36" xfId="0" applyFont="1" applyFill="1" applyBorder="1"/>
    <xf numFmtId="166" fontId="2" fillId="5" borderId="50" xfId="0" applyNumberFormat="1" applyFont="1" applyFill="1" applyBorder="1"/>
    <xf numFmtId="166" fontId="2" fillId="5" borderId="15" xfId="0" applyNumberFormat="1" applyFont="1" applyFill="1" applyBorder="1"/>
    <xf numFmtId="166" fontId="2" fillId="5" borderId="47" xfId="0" applyNumberFormat="1" applyFont="1" applyFill="1" applyBorder="1"/>
    <xf numFmtId="166" fontId="0" fillId="2" borderId="39" xfId="0" applyNumberFormat="1" applyFill="1" applyBorder="1"/>
    <xf numFmtId="166" fontId="0" fillId="2" borderId="6" xfId="0" applyNumberFormat="1" applyFill="1" applyBorder="1"/>
    <xf numFmtId="166" fontId="0" fillId="2" borderId="7" xfId="0" applyNumberFormat="1" applyFill="1" applyBorder="1"/>
    <xf numFmtId="166" fontId="0" fillId="2" borderId="22" xfId="0" applyNumberFormat="1" applyFill="1" applyBorder="1"/>
    <xf numFmtId="166" fontId="0" fillId="2" borderId="4" xfId="0" applyNumberFormat="1" applyFill="1" applyBorder="1"/>
    <xf numFmtId="166" fontId="0" fillId="2" borderId="33" xfId="0" applyNumberFormat="1" applyFill="1" applyBorder="1"/>
    <xf numFmtId="166" fontId="0" fillId="2" borderId="34" xfId="0" applyNumberFormat="1" applyFill="1" applyBorder="1"/>
    <xf numFmtId="0" fontId="0" fillId="2" borderId="29" xfId="0" applyFill="1" applyBorder="1"/>
    <xf numFmtId="166" fontId="0" fillId="2" borderId="42" xfId="0" applyNumberFormat="1" applyFill="1" applyBorder="1" applyAlignment="1">
      <alignment horizontal="centerContinuous"/>
    </xf>
    <xf numFmtId="166" fontId="0" fillId="2" borderId="43" xfId="0" applyNumberFormat="1" applyFill="1" applyBorder="1" applyAlignment="1">
      <alignment horizontal="centerContinuous"/>
    </xf>
    <xf numFmtId="166" fontId="0" fillId="0" borderId="3" xfId="0" applyNumberFormat="1" applyBorder="1" applyAlignment="1">
      <alignment vertical="center"/>
    </xf>
    <xf numFmtId="0" fontId="0" fillId="2" borderId="45" xfId="0" applyFill="1" applyBorder="1"/>
    <xf numFmtId="2" fontId="0" fillId="3" borderId="10" xfId="0" applyNumberFormat="1" applyFill="1" applyBorder="1" applyAlignment="1">
      <alignment horizontal="right"/>
    </xf>
    <xf numFmtId="2" fontId="0" fillId="3" borderId="11" xfId="0" applyNumberFormat="1" applyFill="1" applyBorder="1" applyAlignment="1">
      <alignment horizontal="right"/>
    </xf>
    <xf numFmtId="2" fontId="0" fillId="3" borderId="12" xfId="0" applyNumberFormat="1" applyFill="1" applyBorder="1" applyAlignment="1">
      <alignment horizontal="right"/>
    </xf>
    <xf numFmtId="2" fontId="0" fillId="3" borderId="49" xfId="0" applyNumberFormat="1" applyFill="1" applyBorder="1" applyAlignment="1">
      <alignment horizontal="right"/>
    </xf>
    <xf numFmtId="2" fontId="0" fillId="3" borderId="40" xfId="0" applyNumberFormat="1" applyFill="1" applyBorder="1" applyAlignment="1">
      <alignment horizontal="right"/>
    </xf>
    <xf numFmtId="2" fontId="0" fillId="3" borderId="10" xfId="1" applyNumberFormat="1" applyFont="1" applyFill="1" applyBorder="1" applyAlignment="1">
      <alignment horizontal="right"/>
    </xf>
    <xf numFmtId="2" fontId="0" fillId="3" borderId="11" xfId="1" applyNumberFormat="1" applyFont="1" applyFill="1" applyBorder="1" applyAlignment="1">
      <alignment horizontal="right"/>
    </xf>
    <xf numFmtId="2" fontId="0" fillId="3" borderId="49" xfId="1" applyNumberFormat="1" applyFont="1" applyFill="1" applyBorder="1" applyAlignment="1">
      <alignment horizontal="right"/>
    </xf>
    <xf numFmtId="166" fontId="0" fillId="0" borderId="3" xfId="0" applyNumberFormat="1" applyBorder="1" applyAlignment="1">
      <alignment horizontal="right" vertical="center" wrapText="1"/>
    </xf>
    <xf numFmtId="166" fontId="2" fillId="0" borderId="3" xfId="0" applyNumberFormat="1" applyFont="1" applyBorder="1"/>
    <xf numFmtId="166" fontId="0" fillId="0" borderId="23" xfId="0" applyNumberFormat="1" applyBorder="1"/>
    <xf numFmtId="166" fontId="0" fillId="0" borderId="44" xfId="0" applyNumberFormat="1" applyBorder="1"/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/>
    </xf>
    <xf numFmtId="0" fontId="6" fillId="6" borderId="35" xfId="0" applyFont="1" applyFill="1" applyBorder="1"/>
    <xf numFmtId="166" fontId="6" fillId="6" borderId="24" xfId="0" applyNumberFormat="1" applyFont="1" applyFill="1" applyBorder="1"/>
    <xf numFmtId="166" fontId="6" fillId="6" borderId="16" xfId="0" applyNumberFormat="1" applyFont="1" applyFill="1" applyBorder="1"/>
    <xf numFmtId="0" fontId="6" fillId="6" borderId="1" xfId="0" applyFont="1" applyFill="1" applyBorder="1"/>
    <xf numFmtId="166" fontId="6" fillId="6" borderId="16" xfId="0" applyNumberFormat="1" applyFont="1" applyFill="1" applyBorder="1" applyAlignment="1">
      <alignment horizontal="centerContinuous"/>
    </xf>
    <xf numFmtId="166" fontId="6" fillId="6" borderId="17" xfId="0" applyNumberFormat="1" applyFont="1" applyFill="1" applyBorder="1" applyAlignment="1">
      <alignment horizontal="centerContinuous"/>
    </xf>
    <xf numFmtId="166" fontId="6" fillId="6" borderId="18" xfId="0" applyNumberFormat="1" applyFont="1" applyFill="1" applyBorder="1" applyAlignment="1">
      <alignment horizontal="centerContinuous"/>
    </xf>
    <xf numFmtId="0" fontId="7" fillId="4" borderId="2" xfId="0" applyFont="1" applyFill="1" applyBorder="1"/>
    <xf numFmtId="0" fontId="6" fillId="4" borderId="2" xfId="0" applyFont="1" applyFill="1" applyBorder="1"/>
    <xf numFmtId="0" fontId="8" fillId="0" borderId="0" xfId="0" applyFont="1" applyAlignment="1">
      <alignment vertical="center"/>
    </xf>
    <xf numFmtId="166" fontId="0" fillId="0" borderId="0" xfId="0" applyNumberFormat="1" applyAlignment="1">
      <alignment vertical="center" wrapText="1"/>
    </xf>
    <xf numFmtId="0" fontId="8" fillId="7" borderId="3" xfId="0" applyFont="1" applyFill="1" applyBorder="1" applyAlignment="1">
      <alignment horizontal="right" vertical="center"/>
    </xf>
    <xf numFmtId="0" fontId="8" fillId="7" borderId="3" xfId="0" applyFont="1" applyFill="1" applyBorder="1" applyAlignment="1">
      <alignment vertical="center"/>
    </xf>
    <xf numFmtId="0" fontId="0" fillId="8" borderId="3" xfId="0" applyFill="1" applyBorder="1" applyAlignment="1">
      <alignment vertical="center" wrapText="1"/>
    </xf>
    <xf numFmtId="166" fontId="8" fillId="0" borderId="3" xfId="0" applyNumberFormat="1" applyFont="1" applyBorder="1" applyAlignment="1">
      <alignment vertical="center"/>
    </xf>
    <xf numFmtId="166" fontId="0" fillId="0" borderId="3" xfId="0" applyNumberFormat="1" applyBorder="1" applyAlignment="1">
      <alignment vertical="center" wrapText="1"/>
    </xf>
    <xf numFmtId="166" fontId="8" fillId="7" borderId="3" xfId="0" applyNumberFormat="1" applyFont="1" applyFill="1" applyBorder="1" applyAlignment="1">
      <alignment horizontal="right" vertical="center"/>
    </xf>
    <xf numFmtId="166" fontId="8" fillId="7" borderId="3" xfId="0" applyNumberFormat="1" applyFont="1" applyFill="1" applyBorder="1" applyAlignment="1">
      <alignment vertical="center"/>
    </xf>
    <xf numFmtId="166" fontId="0" fillId="8" borderId="3" xfId="0" applyNumberFormat="1" applyFill="1" applyBorder="1" applyAlignment="1">
      <alignment vertical="center" wrapText="1"/>
    </xf>
    <xf numFmtId="166" fontId="8" fillId="0" borderId="3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0" fillId="8" borderId="3" xfId="0" applyFill="1" applyBorder="1" applyAlignment="1">
      <alignment vertical="center"/>
    </xf>
    <xf numFmtId="166" fontId="8" fillId="0" borderId="53" xfId="0" applyNumberFormat="1" applyFont="1" applyBorder="1" applyAlignment="1">
      <alignment vertical="center"/>
    </xf>
    <xf numFmtId="0" fontId="0" fillId="0" borderId="36" xfId="0" applyBorder="1"/>
    <xf numFmtId="166" fontId="0" fillId="0" borderId="11" xfId="0" applyNumberFormat="1" applyBorder="1"/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wrapText="1"/>
    </xf>
    <xf numFmtId="10" fontId="9" fillId="7" borderId="59" xfId="0" applyNumberFormat="1" applyFont="1" applyFill="1" applyBorder="1" applyAlignment="1">
      <alignment vertical="center" wrapText="1"/>
    </xf>
    <xf numFmtId="0" fontId="0" fillId="0" borderId="59" xfId="0" applyBorder="1" applyAlignment="1">
      <alignment horizontal="center" vertical="center" wrapText="1"/>
    </xf>
    <xf numFmtId="0" fontId="9" fillId="7" borderId="59" xfId="0" applyFont="1" applyFill="1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10" fontId="9" fillId="7" borderId="54" xfId="0" applyNumberFormat="1" applyFont="1" applyFill="1" applyBorder="1" applyAlignment="1">
      <alignment vertical="center" wrapText="1"/>
    </xf>
    <xf numFmtId="9" fontId="0" fillId="0" borderId="0" xfId="0" applyNumberFormat="1"/>
    <xf numFmtId="9" fontId="9" fillId="7" borderId="59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 indent="4"/>
    </xf>
    <xf numFmtId="0" fontId="2" fillId="0" borderId="1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9" fillId="7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1" xfId="0" applyBorder="1" applyAlignment="1">
      <alignment horizontal="right" vertical="center" wrapText="1"/>
    </xf>
    <xf numFmtId="0" fontId="0" fillId="0" borderId="41" xfId="0" applyBorder="1" applyAlignment="1">
      <alignment vertical="center" wrapText="1"/>
    </xf>
    <xf numFmtId="0" fontId="9" fillId="7" borderId="60" xfId="0" applyFont="1" applyFill="1" applyBorder="1" applyAlignment="1">
      <alignment horizontal="right" vertical="center" wrapText="1"/>
    </xf>
    <xf numFmtId="0" fontId="2" fillId="0" borderId="3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1" xfId="0" applyFont="1" applyBorder="1" applyAlignment="1">
      <alignment vertical="center" wrapText="1"/>
    </xf>
    <xf numFmtId="0" fontId="9" fillId="9" borderId="2" xfId="0" applyFont="1" applyFill="1" applyBorder="1" applyAlignment="1">
      <alignment vertical="center" wrapText="1"/>
    </xf>
    <xf numFmtId="166" fontId="0" fillId="0" borderId="61" xfId="0" applyNumberFormat="1" applyBorder="1" applyAlignment="1">
      <alignment vertical="center" wrapText="1"/>
    </xf>
    <xf numFmtId="168" fontId="0" fillId="0" borderId="61" xfId="0" applyNumberFormat="1" applyBorder="1" applyAlignment="1">
      <alignment vertical="center" wrapText="1"/>
    </xf>
    <xf numFmtId="166" fontId="9" fillId="7" borderId="59" xfId="0" applyNumberFormat="1" applyFont="1" applyFill="1" applyBorder="1" applyAlignment="1">
      <alignment vertical="center" wrapText="1"/>
    </xf>
    <xf numFmtId="166" fontId="9" fillId="7" borderId="54" xfId="0" applyNumberFormat="1" applyFont="1" applyFill="1" applyBorder="1" applyAlignment="1">
      <alignment vertical="center" wrapText="1"/>
    </xf>
    <xf numFmtId="166" fontId="9" fillId="7" borderId="60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indent="1"/>
    </xf>
    <xf numFmtId="10" fontId="0" fillId="0" borderId="3" xfId="0" applyNumberFormat="1" applyBorder="1"/>
    <xf numFmtId="1" fontId="0" fillId="0" borderId="3" xfId="0" applyNumberFormat="1" applyBorder="1"/>
    <xf numFmtId="166" fontId="0" fillId="0" borderId="63" xfId="0" applyNumberFormat="1" applyBorder="1"/>
    <xf numFmtId="0" fontId="0" fillId="0" borderId="33" xfId="0" applyBorder="1"/>
    <xf numFmtId="166" fontId="0" fillId="0" borderId="33" xfId="0" applyNumberFormat="1" applyBorder="1"/>
    <xf numFmtId="166" fontId="0" fillId="0" borderId="22" xfId="0" applyNumberFormat="1" applyBorder="1"/>
    <xf numFmtId="0" fontId="0" fillId="0" borderId="43" xfId="0" applyBorder="1"/>
    <xf numFmtId="0" fontId="2" fillId="0" borderId="1" xfId="0" applyFont="1" applyBorder="1"/>
    <xf numFmtId="166" fontId="2" fillId="0" borderId="55" xfId="0" applyNumberFormat="1" applyFont="1" applyBorder="1"/>
    <xf numFmtId="165" fontId="0" fillId="0" borderId="0" xfId="0" applyNumberFormat="1"/>
    <xf numFmtId="2" fontId="0" fillId="0" borderId="3" xfId="0" applyNumberFormat="1" applyBorder="1"/>
    <xf numFmtId="169" fontId="2" fillId="0" borderId="37" xfId="0" applyNumberFormat="1" applyFont="1" applyBorder="1" applyAlignment="1">
      <alignment vertical="center" wrapText="1"/>
    </xf>
    <xf numFmtId="164" fontId="0" fillId="0" borderId="0" xfId="0" applyNumberFormat="1"/>
    <xf numFmtId="169" fontId="0" fillId="0" borderId="0" xfId="0" applyNumberFormat="1"/>
    <xf numFmtId="165" fontId="0" fillId="0" borderId="3" xfId="0" applyNumberFormat="1" applyBorder="1"/>
    <xf numFmtId="9" fontId="0" fillId="0" borderId="3" xfId="0" applyNumberFormat="1" applyBorder="1"/>
    <xf numFmtId="165" fontId="0" fillId="10" borderId="3" xfId="0" applyNumberFormat="1" applyFill="1" applyBorder="1"/>
    <xf numFmtId="167" fontId="0" fillId="0" borderId="3" xfId="0" applyNumberFormat="1" applyBorder="1"/>
    <xf numFmtId="9" fontId="0" fillId="0" borderId="3" xfId="1" applyFont="1" applyBorder="1"/>
    <xf numFmtId="0" fontId="2" fillId="0" borderId="3" xfId="0" applyFont="1" applyBorder="1"/>
    <xf numFmtId="0" fontId="2" fillId="0" borderId="6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8" xfId="0" applyFont="1" applyBorder="1"/>
    <xf numFmtId="0" fontId="2" fillId="0" borderId="10" xfId="0" applyFont="1" applyBorder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10" fillId="0" borderId="0" xfId="0" applyFont="1"/>
    <xf numFmtId="166" fontId="0" fillId="11" borderId="3" xfId="0" applyNumberFormat="1" applyFill="1" applyBorder="1"/>
    <xf numFmtId="0" fontId="0" fillId="11" borderId="3" xfId="0" applyFill="1" applyBorder="1"/>
    <xf numFmtId="0" fontId="0" fillId="11" borderId="9" xfId="0" applyFill="1" applyBorder="1"/>
    <xf numFmtId="0" fontId="11" fillId="0" borderId="0" xfId="0" applyFont="1"/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166" fontId="2" fillId="0" borderId="1" xfId="0" applyNumberFormat="1" applyFont="1" applyBorder="1"/>
    <xf numFmtId="0" fontId="2" fillId="0" borderId="48" xfId="0" applyFont="1" applyBorder="1" applyAlignment="1">
      <alignment horizontal="center" wrapText="1"/>
    </xf>
    <xf numFmtId="0" fontId="2" fillId="0" borderId="56" xfId="0" applyFont="1" applyBorder="1" applyAlignment="1">
      <alignment horizontal="center" wrapText="1"/>
    </xf>
    <xf numFmtId="9" fontId="0" fillId="0" borderId="53" xfId="0" applyNumberFormat="1" applyBorder="1" applyAlignment="1">
      <alignment horizontal="center" wrapText="1"/>
    </xf>
    <xf numFmtId="9" fontId="0" fillId="0" borderId="57" xfId="0" applyNumberFormat="1" applyBorder="1" applyAlignment="1">
      <alignment horizontal="center" wrapText="1"/>
    </xf>
    <xf numFmtId="9" fontId="0" fillId="0" borderId="53" xfId="0" applyNumberFormat="1" applyBorder="1" applyAlignment="1">
      <alignment horizontal="center" vertical="center" wrapText="1"/>
    </xf>
    <xf numFmtId="9" fontId="0" fillId="0" borderId="57" xfId="0" applyNumberFormat="1" applyBorder="1" applyAlignment="1">
      <alignment horizontal="center" vertical="center" wrapText="1"/>
    </xf>
    <xf numFmtId="9" fontId="0" fillId="0" borderId="49" xfId="0" applyNumberFormat="1" applyBorder="1" applyAlignment="1">
      <alignment horizontal="center" vertical="center" wrapText="1"/>
    </xf>
    <xf numFmtId="9" fontId="0" fillId="0" borderId="58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60" xfId="0" applyBorder="1" applyAlignment="1">
      <alignment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0" fillId="0" borderId="6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22" xfId="0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5C0000"/>
      <color rgb="FFFF2D2D"/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792480</xdr:colOff>
      <xdr:row>18</xdr:row>
      <xdr:rowOff>36195</xdr:rowOff>
    </xdr:from>
    <xdr:to>
      <xdr:col>6</xdr:col>
      <xdr:colOff>106045</xdr:colOff>
      <xdr:row>32</xdr:row>
      <xdr:rowOff>1270</xdr:rowOff>
    </xdr:to>
    <xdr:pic>
      <xdr:nvPicPr>
        <xdr:cNvPr id="2" name="Picture 1" descr="A screenshot of a computer&#10;&#10;Description automatically generated">
          <a:extLst>
            <a:ext uri="{FF2B5EF4-FFF2-40B4-BE49-F238E27FC236}">
              <a16:creationId xmlns:a16="http://schemas.microsoft.com/office/drawing/2014/main" id="{9481852A-FFDD-9E69-CC17-31E4FA633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" y="3343275"/>
          <a:ext cx="5859145" cy="2525395"/>
        </a:xfrm>
        <a:prstGeom prst="rect">
          <a:avLst/>
        </a:prstGeom>
      </xdr:spPr>
    </xdr:pic>
    <xdr:clientData/>
  </xdr:twoCellAnchor>
  <xdr:twoCellAnchor editAs="oneCell">
    <xdr:from>
      <xdr:col>7</xdr:col>
      <xdr:colOff>312420</xdr:colOff>
      <xdr:row>3</xdr:row>
      <xdr:rowOff>74295</xdr:rowOff>
    </xdr:from>
    <xdr:to>
      <xdr:col>17</xdr:col>
      <xdr:colOff>138430</xdr:colOff>
      <xdr:row>11</xdr:row>
      <xdr:rowOff>137160</xdr:rowOff>
    </xdr:to>
    <xdr:pic>
      <xdr:nvPicPr>
        <xdr:cNvPr id="3" name="Picture 2" descr="A screenshot of a spreadsheet&#10;&#10;Description automatically generated">
          <a:extLst>
            <a:ext uri="{FF2B5EF4-FFF2-40B4-BE49-F238E27FC236}">
              <a16:creationId xmlns:a16="http://schemas.microsoft.com/office/drawing/2014/main" id="{DE6E71B9-7F3E-9FDE-3C49-3FF1CB254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56120" y="622935"/>
          <a:ext cx="5845810" cy="1525905"/>
        </a:xfrm>
        <a:prstGeom prst="rect">
          <a:avLst/>
        </a:prstGeom>
      </xdr:spPr>
    </xdr:pic>
    <xdr:clientData/>
  </xdr:twoCellAnchor>
  <xdr:twoCellAnchor editAs="oneCell">
    <xdr:from>
      <xdr:col>8</xdr:col>
      <xdr:colOff>297180</xdr:colOff>
      <xdr:row>15</xdr:row>
      <xdr:rowOff>49530</xdr:rowOff>
    </xdr:from>
    <xdr:to>
      <xdr:col>18</xdr:col>
      <xdr:colOff>123190</xdr:colOff>
      <xdr:row>31</xdr:row>
      <xdr:rowOff>55245</xdr:rowOff>
    </xdr:to>
    <xdr:pic>
      <xdr:nvPicPr>
        <xdr:cNvPr id="4" name="Picture 3" descr="A graph of different colored bars&#10;&#10;Description automatically generated with medium confidence">
          <a:extLst>
            <a:ext uri="{FF2B5EF4-FFF2-40B4-BE49-F238E27FC236}">
              <a16:creationId xmlns:a16="http://schemas.microsoft.com/office/drawing/2014/main" id="{74DD60B5-FEB9-5D01-887E-8F338B9ED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42860" y="2807970"/>
          <a:ext cx="5845810" cy="2931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73"/>
  <sheetViews>
    <sheetView tabSelected="1" zoomScale="86" zoomScaleNormal="86" workbookViewId="0">
      <selection activeCell="E42" sqref="E42"/>
    </sheetView>
  </sheetViews>
  <sheetFormatPr defaultColWidth="8.875" defaultRowHeight="15" x14ac:dyDescent="0.2"/>
  <cols>
    <col min="1" max="1" width="2.015625" bestFit="1" customWidth="1"/>
    <col min="2" max="2" width="46.140625" bestFit="1" customWidth="1"/>
    <col min="3" max="3" width="20.04296875" bestFit="1" customWidth="1"/>
    <col min="4" max="6" width="14.796875" bestFit="1" customWidth="1"/>
  </cols>
  <sheetData>
    <row r="2" spans="1:6" ht="15.75" thickBot="1" x14ac:dyDescent="0.25">
      <c r="A2" s="1">
        <v>1</v>
      </c>
      <c r="B2" s="1" t="s">
        <v>0</v>
      </c>
    </row>
    <row r="3" spans="1:6" x14ac:dyDescent="0.2">
      <c r="B3" s="3"/>
      <c r="C3" s="39">
        <v>2024</v>
      </c>
      <c r="D3" s="39">
        <v>2025</v>
      </c>
      <c r="E3" s="39">
        <v>2026</v>
      </c>
      <c r="F3" s="40">
        <v>2027</v>
      </c>
    </row>
    <row r="4" spans="1:6" x14ac:dyDescent="0.2">
      <c r="B4" s="4" t="s">
        <v>1</v>
      </c>
      <c r="C4" s="2">
        <v>195000</v>
      </c>
      <c r="D4" s="194"/>
      <c r="E4" s="194"/>
      <c r="F4" s="195"/>
    </row>
    <row r="5" spans="1:6" ht="15.75" thickBot="1" x14ac:dyDescent="0.25">
      <c r="B5" s="5" t="s">
        <v>2</v>
      </c>
      <c r="C5" s="6"/>
      <c r="D5" s="42">
        <v>0.04</v>
      </c>
      <c r="E5" s="42">
        <v>0.12</v>
      </c>
      <c r="F5" s="43">
        <v>0.12</v>
      </c>
    </row>
    <row r="8" spans="1:6" ht="15.75" thickBot="1" x14ac:dyDescent="0.25">
      <c r="A8" s="1">
        <v>2</v>
      </c>
      <c r="B8" s="1" t="s">
        <v>3</v>
      </c>
    </row>
    <row r="9" spans="1:6" x14ac:dyDescent="0.2">
      <c r="B9" s="3" t="s">
        <v>4</v>
      </c>
      <c r="C9" s="39" t="s">
        <v>5</v>
      </c>
      <c r="D9" s="39" t="s">
        <v>6</v>
      </c>
      <c r="E9" s="40" t="s">
        <v>7</v>
      </c>
    </row>
    <row r="10" spans="1:6" ht="15.75" thickBot="1" x14ac:dyDescent="0.25">
      <c r="B10" s="44">
        <v>0.2</v>
      </c>
      <c r="C10" s="42">
        <v>0.15</v>
      </c>
      <c r="D10" s="42">
        <v>0.3</v>
      </c>
      <c r="E10" s="43">
        <v>0.35</v>
      </c>
    </row>
    <row r="13" spans="1:6" ht="15.75" thickBot="1" x14ac:dyDescent="0.25">
      <c r="A13">
        <v>3</v>
      </c>
      <c r="B13" s="1" t="s">
        <v>8</v>
      </c>
    </row>
    <row r="14" spans="1:6" x14ac:dyDescent="0.2">
      <c r="B14" s="3"/>
      <c r="C14" s="40" t="s">
        <v>11</v>
      </c>
    </row>
    <row r="15" spans="1:6" x14ac:dyDescent="0.2">
      <c r="B15" s="4" t="s">
        <v>9</v>
      </c>
      <c r="C15" s="41">
        <v>29.99</v>
      </c>
    </row>
    <row r="16" spans="1:6" ht="15.75" thickBot="1" x14ac:dyDescent="0.25">
      <c r="B16" s="5" t="s">
        <v>10</v>
      </c>
      <c r="C16" s="43">
        <v>0.25</v>
      </c>
    </row>
    <row r="19" spans="1:6" ht="15.75" thickBot="1" x14ac:dyDescent="0.25">
      <c r="A19" s="1">
        <v>4</v>
      </c>
      <c r="B19" s="1" t="s">
        <v>12</v>
      </c>
    </row>
    <row r="20" spans="1:6" x14ac:dyDescent="0.2">
      <c r="B20" s="3"/>
      <c r="C20" s="39">
        <v>2024</v>
      </c>
      <c r="D20" s="39">
        <v>2025</v>
      </c>
      <c r="E20" s="39">
        <v>2026</v>
      </c>
      <c r="F20" s="40">
        <v>2027</v>
      </c>
    </row>
    <row r="21" spans="1:6" x14ac:dyDescent="0.2">
      <c r="B21" s="4" t="s">
        <v>12</v>
      </c>
      <c r="C21" s="21">
        <v>1200000</v>
      </c>
      <c r="D21" s="193"/>
      <c r="E21" s="193"/>
      <c r="F21" s="193"/>
    </row>
    <row r="22" spans="1:6" ht="15.75" thickBot="1" x14ac:dyDescent="0.25">
      <c r="B22" s="5" t="s">
        <v>13</v>
      </c>
      <c r="C22" s="6"/>
      <c r="D22" s="42">
        <v>0.04</v>
      </c>
      <c r="E22" s="42">
        <v>0.04</v>
      </c>
      <c r="F22" s="43">
        <v>0.04</v>
      </c>
    </row>
    <row r="25" spans="1:6" ht="15.75" thickBot="1" x14ac:dyDescent="0.25">
      <c r="A25" s="1">
        <v>5</v>
      </c>
      <c r="B25" s="1" t="s">
        <v>18</v>
      </c>
    </row>
    <row r="26" spans="1:6" x14ac:dyDescent="0.2">
      <c r="B26" s="3" t="s">
        <v>14</v>
      </c>
      <c r="C26" s="39" t="s">
        <v>15</v>
      </c>
      <c r="D26" s="39" t="s">
        <v>16</v>
      </c>
      <c r="E26" s="40" t="s">
        <v>17</v>
      </c>
    </row>
    <row r="27" spans="1:6" ht="15.75" thickBot="1" x14ac:dyDescent="0.25">
      <c r="B27" s="44">
        <v>0</v>
      </c>
      <c r="C27" s="42">
        <v>0.5</v>
      </c>
      <c r="D27" s="42">
        <v>0.25</v>
      </c>
      <c r="E27" s="43">
        <v>0.15</v>
      </c>
    </row>
    <row r="29" spans="1:6" ht="15.75" thickBot="1" x14ac:dyDescent="0.25">
      <c r="B29" s="1" t="s">
        <v>19</v>
      </c>
    </row>
    <row r="30" spans="1:6" x14ac:dyDescent="0.2">
      <c r="B30" s="3" t="s">
        <v>20</v>
      </c>
      <c r="C30" s="39" t="s">
        <v>21</v>
      </c>
      <c r="D30" s="40" t="s">
        <v>22</v>
      </c>
    </row>
    <row r="31" spans="1:6" ht="15.75" thickBot="1" x14ac:dyDescent="0.25">
      <c r="B31" s="44">
        <v>0.3</v>
      </c>
      <c r="C31" s="42">
        <v>0.6</v>
      </c>
      <c r="D31" s="43">
        <v>0.1</v>
      </c>
    </row>
    <row r="33" spans="1:5" ht="15.75" thickBot="1" x14ac:dyDescent="0.25">
      <c r="A33" s="1">
        <v>6</v>
      </c>
      <c r="B33" s="1" t="s">
        <v>23</v>
      </c>
    </row>
    <row r="34" spans="1:5" x14ac:dyDescent="0.2">
      <c r="B34" s="3" t="s">
        <v>24</v>
      </c>
      <c r="C34" s="39" t="s">
        <v>15</v>
      </c>
      <c r="D34" s="39" t="s">
        <v>16</v>
      </c>
      <c r="E34" s="40" t="s">
        <v>17</v>
      </c>
    </row>
    <row r="35" spans="1:5" ht="15.75" thickBot="1" x14ac:dyDescent="0.25">
      <c r="B35" s="44">
        <v>0</v>
      </c>
      <c r="C35" s="42">
        <v>0.85</v>
      </c>
      <c r="D35" s="42">
        <v>0.1</v>
      </c>
      <c r="E35" s="43">
        <v>0.05</v>
      </c>
    </row>
    <row r="37" spans="1:5" ht="15.75" thickBot="1" x14ac:dyDescent="0.25">
      <c r="B37" s="1" t="s">
        <v>25</v>
      </c>
    </row>
    <row r="38" spans="1:5" x14ac:dyDescent="0.2">
      <c r="B38" s="3" t="s">
        <v>20</v>
      </c>
      <c r="C38" s="39" t="s">
        <v>21</v>
      </c>
      <c r="D38" s="40" t="s">
        <v>22</v>
      </c>
    </row>
    <row r="39" spans="1:5" ht="15.75" thickBot="1" x14ac:dyDescent="0.25">
      <c r="B39" s="44">
        <v>0.3</v>
      </c>
      <c r="C39" s="42">
        <v>0.6</v>
      </c>
      <c r="D39" s="43">
        <v>0.1</v>
      </c>
    </row>
    <row r="43" spans="1:5" ht="15.75" thickBot="1" x14ac:dyDescent="0.25">
      <c r="A43">
        <v>7</v>
      </c>
      <c r="B43" s="1" t="s">
        <v>26</v>
      </c>
    </row>
    <row r="44" spans="1:5" ht="15.75" thickBot="1" x14ac:dyDescent="0.25">
      <c r="B44" s="17" t="s">
        <v>27</v>
      </c>
      <c r="C44" s="18"/>
    </row>
    <row r="45" spans="1:5" x14ac:dyDescent="0.2">
      <c r="B45" s="46" t="s">
        <v>29</v>
      </c>
      <c r="C45" s="108">
        <v>18000</v>
      </c>
    </row>
    <row r="46" spans="1:5" x14ac:dyDescent="0.2">
      <c r="B46" s="4" t="s">
        <v>30</v>
      </c>
      <c r="C46" s="28">
        <v>600000</v>
      </c>
    </row>
    <row r="47" spans="1:5" ht="15.75" thickBot="1" x14ac:dyDescent="0.25">
      <c r="B47" s="47" t="s">
        <v>31</v>
      </c>
      <c r="C47" s="109">
        <v>500000</v>
      </c>
    </row>
    <row r="48" spans="1:5" ht="15.75" thickBot="1" x14ac:dyDescent="0.25">
      <c r="B48" s="17" t="s">
        <v>28</v>
      </c>
      <c r="C48" s="20">
        <v>1118000</v>
      </c>
    </row>
    <row r="49" spans="1:3" ht="15.75" thickBot="1" x14ac:dyDescent="0.25"/>
    <row r="50" spans="1:3" ht="15.75" thickBot="1" x14ac:dyDescent="0.25">
      <c r="B50" s="17" t="s">
        <v>32</v>
      </c>
      <c r="C50" s="18"/>
    </row>
    <row r="51" spans="1:3" x14ac:dyDescent="0.2">
      <c r="B51" s="46" t="s">
        <v>34</v>
      </c>
      <c r="C51" s="108">
        <v>350000</v>
      </c>
    </row>
    <row r="52" spans="1:3" ht="15.75" thickBot="1" x14ac:dyDescent="0.25">
      <c r="B52" s="47" t="s">
        <v>35</v>
      </c>
      <c r="C52" s="109">
        <v>2000000</v>
      </c>
    </row>
    <row r="53" spans="1:3" ht="15.75" thickBot="1" x14ac:dyDescent="0.25">
      <c r="B53" s="17" t="s">
        <v>33</v>
      </c>
      <c r="C53" s="20">
        <v>2350000</v>
      </c>
    </row>
    <row r="55" spans="1:3" ht="15.75" thickBot="1" x14ac:dyDescent="0.25">
      <c r="A55">
        <v>8</v>
      </c>
      <c r="B55" s="1" t="s">
        <v>51</v>
      </c>
    </row>
    <row r="56" spans="1:3" ht="15.75" thickBot="1" x14ac:dyDescent="0.25">
      <c r="B56" s="48">
        <v>7.0000000000000007E-2</v>
      </c>
    </row>
    <row r="60" spans="1:3" ht="15.75" thickBot="1" x14ac:dyDescent="0.25">
      <c r="A60" s="1">
        <v>9</v>
      </c>
      <c r="B60" t="s">
        <v>36</v>
      </c>
    </row>
    <row r="61" spans="1:3" ht="15.75" thickBot="1" x14ac:dyDescent="0.25">
      <c r="B61" s="17" t="s">
        <v>37</v>
      </c>
      <c r="C61" s="18" t="s">
        <v>38</v>
      </c>
    </row>
    <row r="62" spans="1:3" x14ac:dyDescent="0.2">
      <c r="B62" s="46" t="s">
        <v>39</v>
      </c>
      <c r="C62" s="108">
        <v>50000</v>
      </c>
    </row>
    <row r="63" spans="1:3" x14ac:dyDescent="0.2">
      <c r="B63" s="4" t="s">
        <v>40</v>
      </c>
      <c r="C63" s="28">
        <v>50000</v>
      </c>
    </row>
    <row r="64" spans="1:3" x14ac:dyDescent="0.2">
      <c r="B64" s="4" t="s">
        <v>41</v>
      </c>
      <c r="C64" s="28">
        <v>60000</v>
      </c>
    </row>
    <row r="65" spans="2:3" x14ac:dyDescent="0.2">
      <c r="B65" s="4" t="s">
        <v>42</v>
      </c>
      <c r="C65" s="28">
        <v>60000</v>
      </c>
    </row>
    <row r="66" spans="2:3" x14ac:dyDescent="0.2">
      <c r="B66" s="4" t="s">
        <v>43</v>
      </c>
      <c r="C66" s="28">
        <v>60000</v>
      </c>
    </row>
    <row r="67" spans="2:3" x14ac:dyDescent="0.2">
      <c r="B67" s="4" t="s">
        <v>44</v>
      </c>
      <c r="C67" s="28">
        <v>90000</v>
      </c>
    </row>
    <row r="68" spans="2:3" x14ac:dyDescent="0.2">
      <c r="B68" s="4" t="s">
        <v>45</v>
      </c>
      <c r="C68" s="28">
        <v>60000</v>
      </c>
    </row>
    <row r="69" spans="2:3" x14ac:dyDescent="0.2">
      <c r="B69" s="4" t="s">
        <v>46</v>
      </c>
      <c r="C69" s="28">
        <v>150000</v>
      </c>
    </row>
    <row r="70" spans="2:3" x14ac:dyDescent="0.2">
      <c r="B70" s="4" t="s">
        <v>47</v>
      </c>
      <c r="C70" s="28">
        <v>60000</v>
      </c>
    </row>
    <row r="71" spans="2:3" x14ac:dyDescent="0.2">
      <c r="B71" s="4" t="s">
        <v>48</v>
      </c>
      <c r="C71" s="28">
        <v>150000</v>
      </c>
    </row>
    <row r="72" spans="2:3" x14ac:dyDescent="0.2">
      <c r="B72" s="4" t="s">
        <v>49</v>
      </c>
      <c r="C72" s="28">
        <v>60000</v>
      </c>
    </row>
    <row r="73" spans="2:3" ht="15.75" thickBot="1" x14ac:dyDescent="0.25">
      <c r="B73" s="5" t="s">
        <v>50</v>
      </c>
      <c r="C73" s="22">
        <v>150000</v>
      </c>
    </row>
  </sheetData>
  <pageMargins left="0.7" right="0.7" top="0.75" bottom="0.75" header="0.3" footer="0.3"/>
  <pageSetup orientation="portrait" r:id="rId1"/>
  <headerFooter>
    <oddFooter>&amp;L_x000D_&amp;1#&amp;"Times New Roman"&amp;8&amp;K000000 Sensitivity: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882B4-340F-45F6-B663-C0EECD23E51C}">
  <dimension ref="A1:AO44"/>
  <sheetViews>
    <sheetView zoomScale="85" zoomScaleNormal="85" workbookViewId="0">
      <pane xSplit="1" ySplit="4" topLeftCell="B5" activePane="bottomRight" state="frozen"/>
      <selection pane="bottomLeft" activeCell="A5" sqref="A5"/>
      <selection pane="topRight" activeCell="B1" sqref="B1"/>
      <selection pane="bottomRight" activeCell="B43" sqref="B43"/>
    </sheetView>
  </sheetViews>
  <sheetFormatPr defaultColWidth="8.875" defaultRowHeight="15" x14ac:dyDescent="0.2"/>
  <cols>
    <col min="1" max="1" width="46.140625" bestFit="1" customWidth="1"/>
    <col min="2" max="6" width="16.140625" bestFit="1" customWidth="1"/>
    <col min="7" max="41" width="15.46875" bestFit="1" customWidth="1"/>
  </cols>
  <sheetData>
    <row r="1" spans="1:41" ht="15.75" thickBot="1" x14ac:dyDescent="0.25">
      <c r="A1" s="14"/>
      <c r="B1" s="54" t="s">
        <v>62</v>
      </c>
      <c r="C1" s="12" t="s">
        <v>52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9"/>
    </row>
    <row r="2" spans="1:41" ht="15.75" thickBot="1" x14ac:dyDescent="0.25">
      <c r="A2" s="16" t="s">
        <v>55</v>
      </c>
      <c r="B2" s="52"/>
      <c r="C2" s="12">
        <v>2024</v>
      </c>
      <c r="D2" s="8"/>
      <c r="E2" s="9"/>
      <c r="F2" s="13">
        <v>2025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1"/>
      <c r="R2" s="7">
        <v>2026</v>
      </c>
      <c r="S2" s="8"/>
      <c r="T2" s="8"/>
      <c r="U2" s="8"/>
      <c r="V2" s="8"/>
      <c r="W2" s="8"/>
      <c r="X2" s="8"/>
      <c r="Y2" s="8"/>
      <c r="Z2" s="8"/>
      <c r="AA2" s="8"/>
      <c r="AB2" s="8"/>
      <c r="AC2" s="9"/>
      <c r="AD2" s="7">
        <v>2027</v>
      </c>
      <c r="AE2" s="8"/>
      <c r="AF2" s="8"/>
      <c r="AG2" s="8"/>
      <c r="AH2" s="8"/>
      <c r="AI2" s="8"/>
      <c r="AJ2" s="8"/>
      <c r="AK2" s="8"/>
      <c r="AL2" s="8"/>
      <c r="AM2" s="8"/>
      <c r="AN2" s="8"/>
      <c r="AO2" s="9"/>
    </row>
    <row r="3" spans="1:41" ht="15.75" thickBot="1" x14ac:dyDescent="0.25">
      <c r="A3" s="16" t="s">
        <v>54</v>
      </c>
      <c r="B3" s="53"/>
      <c r="C3" s="12" t="s">
        <v>7</v>
      </c>
      <c r="D3" s="8"/>
      <c r="E3" s="9"/>
      <c r="F3" s="12" t="s">
        <v>4</v>
      </c>
      <c r="G3" s="8"/>
      <c r="H3" s="15"/>
      <c r="I3" s="7" t="s">
        <v>5</v>
      </c>
      <c r="J3" s="8"/>
      <c r="K3" s="9"/>
      <c r="L3" s="7" t="s">
        <v>6</v>
      </c>
      <c r="M3" s="8"/>
      <c r="N3" s="9"/>
      <c r="O3" s="7" t="s">
        <v>7</v>
      </c>
      <c r="P3" s="8"/>
      <c r="Q3" s="9"/>
      <c r="R3" s="7" t="s">
        <v>4</v>
      </c>
      <c r="S3" s="8"/>
      <c r="T3" s="15"/>
      <c r="U3" s="7" t="s">
        <v>5</v>
      </c>
      <c r="V3" s="8"/>
      <c r="W3" s="9"/>
      <c r="X3" s="7" t="s">
        <v>6</v>
      </c>
      <c r="Y3" s="8"/>
      <c r="Z3" s="9"/>
      <c r="AA3" s="7" t="s">
        <v>7</v>
      </c>
      <c r="AB3" s="8"/>
      <c r="AC3" s="9"/>
      <c r="AD3" s="7" t="s">
        <v>4</v>
      </c>
      <c r="AE3" s="8"/>
      <c r="AF3" s="9"/>
      <c r="AG3" s="7" t="s">
        <v>5</v>
      </c>
      <c r="AH3" s="8"/>
      <c r="AI3" s="15"/>
      <c r="AJ3" s="7" t="s">
        <v>6</v>
      </c>
      <c r="AK3" s="8"/>
      <c r="AL3" s="9"/>
      <c r="AM3" s="7" t="s">
        <v>7</v>
      </c>
      <c r="AN3" s="8"/>
      <c r="AO3" s="9"/>
    </row>
    <row r="4" spans="1:41" ht="15.75" thickBot="1" x14ac:dyDescent="0.25">
      <c r="A4" s="45" t="s">
        <v>56</v>
      </c>
      <c r="B4" s="53"/>
      <c r="C4" s="14">
        <v>10</v>
      </c>
      <c r="D4" s="49">
        <v>11</v>
      </c>
      <c r="E4" s="14">
        <v>12</v>
      </c>
      <c r="F4">
        <v>1</v>
      </c>
      <c r="G4" s="14">
        <v>2</v>
      </c>
      <c r="H4">
        <v>3</v>
      </c>
      <c r="I4" s="14">
        <v>4</v>
      </c>
      <c r="J4">
        <v>5</v>
      </c>
      <c r="K4" s="14">
        <v>6</v>
      </c>
      <c r="L4">
        <v>7</v>
      </c>
      <c r="M4" s="14">
        <v>8</v>
      </c>
      <c r="N4">
        <v>9</v>
      </c>
      <c r="O4" s="14">
        <v>10</v>
      </c>
      <c r="P4">
        <v>11</v>
      </c>
      <c r="Q4" s="14">
        <v>12</v>
      </c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4">
        <v>6</v>
      </c>
      <c r="X4" s="14">
        <v>7</v>
      </c>
      <c r="Y4" s="14">
        <v>8</v>
      </c>
      <c r="Z4" s="14">
        <v>9</v>
      </c>
      <c r="AA4" s="14">
        <v>10</v>
      </c>
      <c r="AB4" s="14">
        <v>11</v>
      </c>
      <c r="AC4" s="14">
        <v>12</v>
      </c>
      <c r="AD4" s="14">
        <v>1</v>
      </c>
      <c r="AE4" s="14">
        <v>2</v>
      </c>
      <c r="AF4" s="14">
        <v>3</v>
      </c>
      <c r="AG4" s="14">
        <v>4</v>
      </c>
      <c r="AH4" s="14">
        <v>5</v>
      </c>
      <c r="AI4" s="14">
        <v>6</v>
      </c>
      <c r="AJ4" s="14">
        <v>7</v>
      </c>
      <c r="AK4" s="14">
        <v>8</v>
      </c>
      <c r="AL4" s="14">
        <v>9</v>
      </c>
      <c r="AM4" s="14">
        <v>10</v>
      </c>
      <c r="AN4" s="14">
        <v>11</v>
      </c>
      <c r="AO4" s="14">
        <v>12</v>
      </c>
    </row>
    <row r="5" spans="1:41" x14ac:dyDescent="0.2">
      <c r="A5" s="35" t="s">
        <v>63</v>
      </c>
      <c r="B5" s="53"/>
      <c r="C5" s="55"/>
      <c r="D5" s="56"/>
      <c r="E5" s="57"/>
      <c r="F5" s="55"/>
      <c r="G5" s="56"/>
      <c r="H5" s="58"/>
      <c r="I5" s="55"/>
      <c r="J5" s="56"/>
      <c r="K5" s="57"/>
      <c r="L5" s="59"/>
      <c r="M5" s="56"/>
      <c r="N5" s="58"/>
      <c r="O5" s="55"/>
      <c r="P5" s="56"/>
      <c r="Q5" s="58"/>
      <c r="R5" s="55"/>
      <c r="S5" s="56"/>
      <c r="T5" s="58"/>
      <c r="U5" s="55"/>
      <c r="V5" s="56"/>
      <c r="W5" s="58"/>
      <c r="X5" s="55"/>
      <c r="Y5" s="56"/>
      <c r="Z5" s="58"/>
      <c r="AA5" s="55"/>
      <c r="AB5" s="56"/>
      <c r="AC5" s="58"/>
      <c r="AD5" s="55"/>
      <c r="AE5" s="56"/>
      <c r="AF5" s="58"/>
      <c r="AG5" s="55"/>
      <c r="AH5" s="56"/>
      <c r="AI5" s="58"/>
      <c r="AJ5" s="55"/>
      <c r="AK5" s="56"/>
      <c r="AL5" s="58"/>
      <c r="AM5" s="55"/>
      <c r="AN5" s="56"/>
      <c r="AO5" s="57"/>
    </row>
    <row r="6" spans="1:41" ht="15.75" thickBot="1" x14ac:dyDescent="0.25">
      <c r="A6" s="36" t="s">
        <v>64</v>
      </c>
      <c r="B6" s="53"/>
      <c r="C6" s="98"/>
      <c r="D6" s="99"/>
      <c r="E6" s="100"/>
      <c r="F6" s="98"/>
      <c r="G6" s="99"/>
      <c r="H6" s="101"/>
      <c r="I6" s="98"/>
      <c r="J6" s="99"/>
      <c r="K6" s="100"/>
      <c r="L6" s="102"/>
      <c r="M6" s="99"/>
      <c r="N6" s="101"/>
      <c r="O6" s="98"/>
      <c r="P6" s="99"/>
      <c r="Q6" s="101"/>
      <c r="R6" s="103"/>
      <c r="S6" s="104"/>
      <c r="T6" s="105"/>
      <c r="U6" s="98"/>
      <c r="V6" s="99"/>
      <c r="W6" s="101"/>
      <c r="X6" s="98"/>
      <c r="Y6" s="99"/>
      <c r="Z6" s="101"/>
      <c r="AA6" s="98"/>
      <c r="AB6" s="99"/>
      <c r="AC6" s="101"/>
      <c r="AD6" s="103"/>
      <c r="AE6" s="104"/>
      <c r="AF6" s="105"/>
      <c r="AG6" s="98"/>
      <c r="AH6" s="99"/>
      <c r="AI6" s="101"/>
      <c r="AJ6" s="98"/>
      <c r="AK6" s="99"/>
      <c r="AL6" s="101"/>
      <c r="AM6" s="98"/>
      <c r="AN6" s="99"/>
      <c r="AO6" s="100"/>
    </row>
    <row r="7" spans="1:41" s="1" customFormat="1" ht="15.75" thickBot="1" x14ac:dyDescent="0.25">
      <c r="A7" s="70" t="s">
        <v>53</v>
      </c>
      <c r="B7" s="81"/>
      <c r="C7" s="71"/>
      <c r="D7" s="72"/>
      <c r="E7" s="73"/>
      <c r="F7" s="74"/>
      <c r="G7" s="74"/>
      <c r="H7" s="75"/>
      <c r="I7" s="71"/>
      <c r="J7" s="72"/>
      <c r="K7" s="73"/>
      <c r="L7" s="74"/>
      <c r="M7" s="74"/>
      <c r="N7" s="75"/>
      <c r="O7" s="71"/>
      <c r="P7" s="72"/>
      <c r="Q7" s="73"/>
      <c r="R7" s="74"/>
      <c r="S7" s="74"/>
      <c r="T7" s="75"/>
      <c r="U7" s="71"/>
      <c r="V7" s="72"/>
      <c r="W7" s="73"/>
      <c r="X7" s="74"/>
      <c r="Y7" s="74"/>
      <c r="Z7" s="75"/>
      <c r="AA7" s="71"/>
      <c r="AB7" s="72"/>
      <c r="AC7" s="73"/>
      <c r="AD7" s="74"/>
      <c r="AE7" s="74"/>
      <c r="AF7" s="75"/>
      <c r="AG7" s="71"/>
      <c r="AH7" s="72"/>
      <c r="AI7" s="73"/>
      <c r="AJ7" s="74"/>
      <c r="AK7" s="74"/>
      <c r="AL7" s="75"/>
      <c r="AM7" s="71"/>
      <c r="AN7" s="72"/>
      <c r="AO7" s="73"/>
    </row>
    <row r="8" spans="1:41" x14ac:dyDescent="0.2">
      <c r="A8" s="63" t="s">
        <v>65</v>
      </c>
      <c r="B8" s="53"/>
      <c r="C8" s="60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2"/>
    </row>
    <row r="9" spans="1:41" ht="15.75" thickBot="1" x14ac:dyDescent="0.25">
      <c r="A9" s="93" t="s">
        <v>12</v>
      </c>
      <c r="B9" s="53"/>
      <c r="C9" s="94"/>
      <c r="D9" s="94"/>
      <c r="E9" s="94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</row>
    <row r="10" spans="1:41" s="1" customFormat="1" ht="15.75" thickBot="1" x14ac:dyDescent="0.25">
      <c r="A10" s="115" t="s">
        <v>66</v>
      </c>
      <c r="B10" s="120"/>
      <c r="C10" s="116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8"/>
    </row>
    <row r="11" spans="1:41" x14ac:dyDescent="0.2"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</row>
    <row r="12" spans="1:41" ht="15.75" thickBot="1" x14ac:dyDescent="0.25"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</row>
    <row r="13" spans="1:41" x14ac:dyDescent="0.2">
      <c r="A13" s="79" t="s">
        <v>19</v>
      </c>
      <c r="B13" s="52"/>
      <c r="C13" s="80"/>
      <c r="D13" s="76"/>
      <c r="E13" s="76"/>
      <c r="F13" s="77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8"/>
    </row>
    <row r="14" spans="1:41" x14ac:dyDescent="0.2">
      <c r="A14" s="50" t="s">
        <v>59</v>
      </c>
      <c r="B14" s="53"/>
      <c r="C14" s="68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1"/>
    </row>
    <row r="15" spans="1:41" x14ac:dyDescent="0.2">
      <c r="A15" s="50" t="s">
        <v>60</v>
      </c>
      <c r="B15" s="53"/>
      <c r="C15" s="68"/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1"/>
    </row>
    <row r="16" spans="1:41" ht="15.75" thickBot="1" x14ac:dyDescent="0.25">
      <c r="A16" s="51" t="s">
        <v>61</v>
      </c>
      <c r="B16" s="53"/>
      <c r="C16" s="69"/>
      <c r="D16" s="32"/>
      <c r="E16" s="32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4"/>
    </row>
    <row r="17" spans="1:41" ht="15.75" thickBot="1" x14ac:dyDescent="0.25">
      <c r="A17" s="82" t="s">
        <v>67</v>
      </c>
      <c r="B17" s="81"/>
      <c r="C17" s="83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5"/>
    </row>
    <row r="18" spans="1:41" x14ac:dyDescent="0.2">
      <c r="A18" s="63" t="s">
        <v>93</v>
      </c>
      <c r="B18" s="53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8"/>
    </row>
    <row r="19" spans="1:41" x14ac:dyDescent="0.2">
      <c r="A19" s="97" t="s">
        <v>90</v>
      </c>
      <c r="B19" s="53"/>
      <c r="C19" s="89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</row>
    <row r="20" spans="1:41" x14ac:dyDescent="0.2">
      <c r="A20" s="97" t="s">
        <v>91</v>
      </c>
      <c r="B20" s="53"/>
      <c r="C20" s="89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</row>
    <row r="21" spans="1:41" x14ac:dyDescent="0.2">
      <c r="A21" s="37" t="s">
        <v>92</v>
      </c>
      <c r="B21" s="53"/>
      <c r="C21" s="91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</row>
    <row r="22" spans="1:41" x14ac:dyDescent="0.2">
      <c r="A22" s="37" t="s">
        <v>58</v>
      </c>
      <c r="B22" s="5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</row>
    <row r="23" spans="1:41" ht="15.75" thickBot="1" x14ac:dyDescent="0.25">
      <c r="A23" s="38" t="s">
        <v>57</v>
      </c>
      <c r="B23" s="53"/>
      <c r="C23" s="26"/>
      <c r="D23" s="25"/>
      <c r="E23" s="24"/>
      <c r="F23" s="25"/>
      <c r="G23" s="24"/>
      <c r="H23" s="25"/>
      <c r="I23" s="24"/>
      <c r="J23" s="25"/>
      <c r="K23" s="24"/>
      <c r="L23" s="25"/>
      <c r="M23" s="24"/>
      <c r="N23" s="24"/>
      <c r="O23" s="25"/>
      <c r="P23" s="24"/>
      <c r="Q23" s="24"/>
      <c r="R23" s="25"/>
      <c r="S23" s="25"/>
      <c r="T23" s="24"/>
      <c r="U23" s="25"/>
      <c r="V23" s="25"/>
      <c r="W23" s="24"/>
      <c r="X23" s="25"/>
      <c r="Y23" s="25"/>
      <c r="Z23" s="24"/>
      <c r="AA23" s="25"/>
      <c r="AB23" s="25"/>
      <c r="AC23" s="24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7"/>
    </row>
    <row r="24" spans="1:41" ht="15.75" thickBot="1" x14ac:dyDescent="0.25">
      <c r="A24" s="112" t="s">
        <v>94</v>
      </c>
      <c r="B24" s="119"/>
      <c r="C24" s="113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</row>
    <row r="27" spans="1:41" ht="15.75" thickBot="1" x14ac:dyDescent="0.25"/>
    <row r="28" spans="1:41" ht="15.75" thickBot="1" x14ac:dyDescent="0.25">
      <c r="A28" s="67" t="s">
        <v>27</v>
      </c>
      <c r="B28" s="65"/>
    </row>
    <row r="29" spans="1:41" x14ac:dyDescent="0.2">
      <c r="A29" s="46" t="s">
        <v>29</v>
      </c>
      <c r="B29" s="106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</row>
    <row r="30" spans="1:41" x14ac:dyDescent="0.2">
      <c r="A30" s="4" t="s">
        <v>30</v>
      </c>
      <c r="B30" s="106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</row>
    <row r="31" spans="1:41" ht="15.75" thickBot="1" x14ac:dyDescent="0.25">
      <c r="A31" s="47" t="s">
        <v>31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</row>
    <row r="32" spans="1:41" ht="15.75" thickBot="1" x14ac:dyDescent="0.25">
      <c r="A32" s="67" t="s">
        <v>28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</row>
    <row r="33" spans="1:41" ht="15.75" thickBot="1" x14ac:dyDescent="0.25">
      <c r="A33" s="66"/>
    </row>
    <row r="34" spans="1:41" ht="15.75" thickBot="1" x14ac:dyDescent="0.25">
      <c r="A34" s="67" t="s">
        <v>32</v>
      </c>
      <c r="B34" s="65"/>
    </row>
    <row r="35" spans="1:41" x14ac:dyDescent="0.2">
      <c r="A35" s="46" t="s">
        <v>34</v>
      </c>
      <c r="B35" s="10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</row>
    <row r="36" spans="1:41" ht="15.75" thickBot="1" x14ac:dyDescent="0.25">
      <c r="A36" s="47" t="s">
        <v>35</v>
      </c>
      <c r="B36" s="10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</row>
    <row r="37" spans="1:41" ht="15.75" thickBot="1" x14ac:dyDescent="0.25">
      <c r="A37" s="67" t="s">
        <v>33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</row>
    <row r="39" spans="1:41" x14ac:dyDescent="0.2">
      <c r="A39" s="2" t="s">
        <v>54</v>
      </c>
      <c r="B39" s="2" t="s">
        <v>68</v>
      </c>
      <c r="C39" s="2" t="s">
        <v>69</v>
      </c>
      <c r="D39" s="2" t="s">
        <v>70</v>
      </c>
      <c r="E39" s="2" t="s">
        <v>71</v>
      </c>
      <c r="F39" s="2" t="s">
        <v>72</v>
      </c>
      <c r="G39" s="2" t="s">
        <v>73</v>
      </c>
      <c r="H39" s="2" t="s">
        <v>74</v>
      </c>
      <c r="I39" s="2" t="s">
        <v>75</v>
      </c>
      <c r="J39" s="2" t="s">
        <v>76</v>
      </c>
      <c r="K39" s="2" t="s">
        <v>77</v>
      </c>
      <c r="L39" s="2" t="s">
        <v>78</v>
      </c>
      <c r="M39" s="2" t="s">
        <v>79</v>
      </c>
      <c r="N39" s="2" t="s">
        <v>80</v>
      </c>
    </row>
    <row r="40" spans="1:41" x14ac:dyDescent="0.2">
      <c r="A40" s="2" t="s">
        <v>99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3" spans="1:41" ht="25.5" x14ac:dyDescent="0.35">
      <c r="B43" s="196" t="s">
        <v>184</v>
      </c>
    </row>
    <row r="44" spans="1:41" ht="25.5" x14ac:dyDescent="0.35">
      <c r="B44" s="196"/>
    </row>
  </sheetData>
  <phoneticPr fontId="5" type="noConversion"/>
  <pageMargins left="0.7" right="0.7" top="0.75" bottom="0.75" header="0.3" footer="0.3"/>
  <headerFooter>
    <oddFooter>&amp;L_x000D_&amp;1#&amp;"Times New Roman"&amp;8&amp;K000000 Sensitivity: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3B2D3-4DE3-422B-8F3D-A3070258FBE0}">
  <dimension ref="B2:E15"/>
  <sheetViews>
    <sheetView zoomScale="125" workbookViewId="0">
      <selection activeCell="G12" sqref="G12"/>
    </sheetView>
  </sheetViews>
  <sheetFormatPr defaultColWidth="8.875" defaultRowHeight="15" x14ac:dyDescent="0.2"/>
  <cols>
    <col min="3" max="3" width="31.20703125" bestFit="1" customWidth="1"/>
    <col min="4" max="4" width="14.796875" bestFit="1" customWidth="1"/>
    <col min="5" max="5" width="15.19921875" customWidth="1"/>
  </cols>
  <sheetData>
    <row r="2" spans="2:5" x14ac:dyDescent="0.2">
      <c r="B2" s="110" t="s">
        <v>81</v>
      </c>
    </row>
    <row r="3" spans="2:5" x14ac:dyDescent="0.2">
      <c r="B3" s="110" t="s">
        <v>82</v>
      </c>
    </row>
    <row r="4" spans="2:5" x14ac:dyDescent="0.2">
      <c r="B4" s="110" t="s">
        <v>83</v>
      </c>
    </row>
    <row r="5" spans="2:5" x14ac:dyDescent="0.2">
      <c r="B5" s="110" t="s">
        <v>84</v>
      </c>
    </row>
    <row r="6" spans="2:5" x14ac:dyDescent="0.2">
      <c r="B6" s="110" t="s">
        <v>85</v>
      </c>
    </row>
    <row r="7" spans="2:5" x14ac:dyDescent="0.2">
      <c r="B7" s="110" t="s">
        <v>86</v>
      </c>
    </row>
    <row r="9" spans="2:5" x14ac:dyDescent="0.2">
      <c r="B9" s="111" t="s">
        <v>87</v>
      </c>
    </row>
    <row r="10" spans="2:5" x14ac:dyDescent="0.2">
      <c r="B10">
        <v>1</v>
      </c>
      <c r="C10" t="s">
        <v>88</v>
      </c>
      <c r="D10" s="19"/>
      <c r="E10" s="192" t="s">
        <v>182</v>
      </c>
    </row>
    <row r="11" spans="2:5" x14ac:dyDescent="0.2">
      <c r="B11">
        <v>2</v>
      </c>
      <c r="C11" t="s">
        <v>89</v>
      </c>
      <c r="D11" s="19"/>
      <c r="E11" s="192" t="s">
        <v>182</v>
      </c>
    </row>
    <row r="12" spans="2:5" x14ac:dyDescent="0.2">
      <c r="B12">
        <v>3</v>
      </c>
      <c r="C12" t="s">
        <v>95</v>
      </c>
      <c r="D12" s="19"/>
      <c r="E12" s="192" t="s">
        <v>182</v>
      </c>
    </row>
    <row r="13" spans="2:5" x14ac:dyDescent="0.2">
      <c r="B13">
        <v>4</v>
      </c>
      <c r="C13" t="s">
        <v>96</v>
      </c>
      <c r="D13" s="19"/>
      <c r="E13" s="192" t="s">
        <v>182</v>
      </c>
    </row>
    <row r="14" spans="2:5" x14ac:dyDescent="0.2">
      <c r="B14">
        <v>5</v>
      </c>
      <c r="C14" t="s">
        <v>97</v>
      </c>
      <c r="E14" s="192" t="s">
        <v>183</v>
      </c>
    </row>
    <row r="15" spans="2:5" x14ac:dyDescent="0.2">
      <c r="B15">
        <v>6</v>
      </c>
      <c r="C15" t="s">
        <v>98</v>
      </c>
      <c r="E15" s="192" t="s">
        <v>183</v>
      </c>
    </row>
  </sheetData>
  <pageMargins left="0.7" right="0.7" top="0.75" bottom="0.75" header="0.3" footer="0.3"/>
  <headerFooter>
    <oddFooter>&amp;L_x000D_&amp;1#&amp;"Times New Roman"&amp;8&amp;K000000 Sensitivity: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2BFA-F3CE-4465-BEFC-02214A3AE9A0}">
  <dimension ref="A1:AO44"/>
  <sheetViews>
    <sheetView workbookViewId="0">
      <pane xSplit="1" ySplit="4" topLeftCell="B13" activePane="bottomRight" state="frozen"/>
      <selection pane="bottomLeft" activeCell="A5" sqref="A5"/>
      <selection pane="topRight" activeCell="B1" sqref="B1"/>
      <selection pane="bottomRight" activeCell="B44" sqref="B44"/>
    </sheetView>
  </sheetViews>
  <sheetFormatPr defaultColWidth="8.875" defaultRowHeight="15" x14ac:dyDescent="0.2"/>
  <cols>
    <col min="1" max="1" width="46.140625" bestFit="1" customWidth="1"/>
    <col min="2" max="6" width="16.140625" bestFit="1" customWidth="1"/>
    <col min="7" max="41" width="15.46875" bestFit="1" customWidth="1"/>
  </cols>
  <sheetData>
    <row r="1" spans="1:41" ht="15.75" thickBot="1" x14ac:dyDescent="0.25">
      <c r="A1" s="14"/>
      <c r="B1" s="54" t="s">
        <v>62</v>
      </c>
      <c r="C1" s="12" t="s">
        <v>52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9"/>
    </row>
    <row r="2" spans="1:41" ht="15.75" thickBot="1" x14ac:dyDescent="0.25">
      <c r="A2" s="16" t="s">
        <v>55</v>
      </c>
      <c r="B2" s="52"/>
      <c r="C2" s="12">
        <v>2024</v>
      </c>
      <c r="D2" s="8"/>
      <c r="E2" s="9"/>
      <c r="F2" s="13">
        <v>2025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1"/>
      <c r="R2" s="7">
        <v>2026</v>
      </c>
      <c r="S2" s="8"/>
      <c r="T2" s="8"/>
      <c r="U2" s="8"/>
      <c r="V2" s="8"/>
      <c r="W2" s="8"/>
      <c r="X2" s="8"/>
      <c r="Y2" s="8"/>
      <c r="Z2" s="8"/>
      <c r="AA2" s="8"/>
      <c r="AB2" s="8"/>
      <c r="AC2" s="9"/>
      <c r="AD2" s="7">
        <v>2027</v>
      </c>
      <c r="AE2" s="8"/>
      <c r="AF2" s="8"/>
      <c r="AG2" s="8"/>
      <c r="AH2" s="8"/>
      <c r="AI2" s="8"/>
      <c r="AJ2" s="8"/>
      <c r="AK2" s="8"/>
      <c r="AL2" s="8"/>
      <c r="AM2" s="8"/>
      <c r="AN2" s="8"/>
      <c r="AO2" s="9"/>
    </row>
    <row r="3" spans="1:41" ht="15.75" thickBot="1" x14ac:dyDescent="0.25">
      <c r="A3" s="16" t="s">
        <v>54</v>
      </c>
      <c r="B3" s="53"/>
      <c r="C3" s="12" t="s">
        <v>7</v>
      </c>
      <c r="D3" s="8"/>
      <c r="E3" s="9"/>
      <c r="F3" s="12" t="s">
        <v>4</v>
      </c>
      <c r="G3" s="8"/>
      <c r="H3" s="15"/>
      <c r="I3" s="7" t="s">
        <v>5</v>
      </c>
      <c r="J3" s="8"/>
      <c r="K3" s="9"/>
      <c r="L3" s="7" t="s">
        <v>6</v>
      </c>
      <c r="M3" s="8"/>
      <c r="N3" s="9"/>
      <c r="O3" s="7" t="s">
        <v>7</v>
      </c>
      <c r="P3" s="8"/>
      <c r="Q3" s="9"/>
      <c r="R3" s="7" t="s">
        <v>4</v>
      </c>
      <c r="S3" s="8"/>
      <c r="T3" s="15"/>
      <c r="U3" s="7" t="s">
        <v>5</v>
      </c>
      <c r="V3" s="8"/>
      <c r="W3" s="9"/>
      <c r="X3" s="7" t="s">
        <v>6</v>
      </c>
      <c r="Y3" s="8"/>
      <c r="Z3" s="9"/>
      <c r="AA3" s="7" t="s">
        <v>7</v>
      </c>
      <c r="AB3" s="8"/>
      <c r="AC3" s="9"/>
      <c r="AD3" s="7" t="s">
        <v>4</v>
      </c>
      <c r="AE3" s="8"/>
      <c r="AF3" s="9"/>
      <c r="AG3" s="7" t="s">
        <v>5</v>
      </c>
      <c r="AH3" s="8"/>
      <c r="AI3" s="15"/>
      <c r="AJ3" s="7" t="s">
        <v>6</v>
      </c>
      <c r="AK3" s="8"/>
      <c r="AL3" s="9"/>
      <c r="AM3" s="7" t="s">
        <v>7</v>
      </c>
      <c r="AN3" s="8"/>
      <c r="AO3" s="9"/>
    </row>
    <row r="4" spans="1:41" ht="15.75" thickBot="1" x14ac:dyDescent="0.25">
      <c r="A4" s="45" t="s">
        <v>56</v>
      </c>
      <c r="B4" s="53"/>
      <c r="C4" s="14">
        <v>10</v>
      </c>
      <c r="D4" s="49">
        <v>11</v>
      </c>
      <c r="E4" s="14">
        <v>12</v>
      </c>
      <c r="F4">
        <v>1</v>
      </c>
      <c r="G4" s="14">
        <v>2</v>
      </c>
      <c r="H4">
        <v>3</v>
      </c>
      <c r="I4" s="14">
        <v>4</v>
      </c>
      <c r="J4">
        <v>5</v>
      </c>
      <c r="K4" s="14">
        <v>6</v>
      </c>
      <c r="L4">
        <v>7</v>
      </c>
      <c r="M4" s="14">
        <v>8</v>
      </c>
      <c r="N4">
        <v>9</v>
      </c>
      <c r="O4" s="14">
        <v>10</v>
      </c>
      <c r="P4">
        <v>11</v>
      </c>
      <c r="Q4" s="14">
        <v>12</v>
      </c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4">
        <v>6</v>
      </c>
      <c r="X4" s="14">
        <v>7</v>
      </c>
      <c r="Y4" s="14">
        <v>8</v>
      </c>
      <c r="Z4" s="14">
        <v>9</v>
      </c>
      <c r="AA4" s="14">
        <v>10</v>
      </c>
      <c r="AB4" s="14">
        <v>11</v>
      </c>
      <c r="AC4" s="14">
        <v>12</v>
      </c>
      <c r="AD4" s="14">
        <v>1</v>
      </c>
      <c r="AE4" s="14">
        <v>2</v>
      </c>
      <c r="AF4" s="14">
        <v>3</v>
      </c>
      <c r="AG4" s="14">
        <v>4</v>
      </c>
      <c r="AH4" s="14">
        <v>5</v>
      </c>
      <c r="AI4" s="14">
        <v>6</v>
      </c>
      <c r="AJ4" s="14">
        <v>7</v>
      </c>
      <c r="AK4" s="14">
        <v>8</v>
      </c>
      <c r="AL4" s="14">
        <v>9</v>
      </c>
      <c r="AM4" s="14">
        <v>10</v>
      </c>
      <c r="AN4" s="14">
        <v>11</v>
      </c>
      <c r="AO4" s="14">
        <v>12</v>
      </c>
    </row>
    <row r="5" spans="1:41" x14ac:dyDescent="0.2">
      <c r="A5" s="35" t="s">
        <v>63</v>
      </c>
      <c r="B5" s="53"/>
      <c r="C5" s="55"/>
      <c r="D5" s="56"/>
      <c r="E5" s="57"/>
      <c r="F5" s="55"/>
      <c r="G5" s="56"/>
      <c r="H5" s="58"/>
      <c r="I5" s="55"/>
      <c r="J5" s="56"/>
      <c r="K5" s="57"/>
      <c r="L5" s="59"/>
      <c r="M5" s="56"/>
      <c r="N5" s="58"/>
      <c r="O5" s="55"/>
      <c r="P5" s="56"/>
      <c r="Q5" s="58"/>
      <c r="R5" s="55"/>
      <c r="S5" s="56"/>
      <c r="T5" s="58"/>
      <c r="U5" s="55"/>
      <c r="V5" s="56"/>
      <c r="W5" s="58"/>
      <c r="X5" s="55"/>
      <c r="Y5" s="56"/>
      <c r="Z5" s="58"/>
      <c r="AA5" s="55"/>
      <c r="AB5" s="56"/>
      <c r="AC5" s="58"/>
      <c r="AD5" s="55"/>
      <c r="AE5" s="56"/>
      <c r="AF5" s="58"/>
      <c r="AG5" s="55"/>
      <c r="AH5" s="56"/>
      <c r="AI5" s="58"/>
      <c r="AJ5" s="55"/>
      <c r="AK5" s="56"/>
      <c r="AL5" s="58"/>
      <c r="AM5" s="55"/>
      <c r="AN5" s="56"/>
      <c r="AO5" s="57"/>
    </row>
    <row r="6" spans="1:41" ht="15.75" thickBot="1" x14ac:dyDescent="0.25">
      <c r="A6" s="36" t="s">
        <v>64</v>
      </c>
      <c r="B6" s="53"/>
      <c r="C6" s="98"/>
      <c r="D6" s="99"/>
      <c r="E6" s="100"/>
      <c r="F6" s="98"/>
      <c r="G6" s="99"/>
      <c r="H6" s="101"/>
      <c r="I6" s="98"/>
      <c r="J6" s="99"/>
      <c r="K6" s="100"/>
      <c r="L6" s="102"/>
      <c r="M6" s="99"/>
      <c r="N6" s="101"/>
      <c r="O6" s="98"/>
      <c r="P6" s="99"/>
      <c r="Q6" s="101"/>
      <c r="R6" s="103"/>
      <c r="S6" s="104"/>
      <c r="T6" s="105"/>
      <c r="U6" s="98"/>
      <c r="V6" s="99"/>
      <c r="W6" s="101"/>
      <c r="X6" s="98"/>
      <c r="Y6" s="99"/>
      <c r="Z6" s="101"/>
      <c r="AA6" s="98"/>
      <c r="AB6" s="99"/>
      <c r="AC6" s="101"/>
      <c r="AD6" s="103"/>
      <c r="AE6" s="104"/>
      <c r="AF6" s="105"/>
      <c r="AG6" s="98"/>
      <c r="AH6" s="99"/>
      <c r="AI6" s="101"/>
      <c r="AJ6" s="98"/>
      <c r="AK6" s="99"/>
      <c r="AL6" s="101"/>
      <c r="AM6" s="98"/>
      <c r="AN6" s="99"/>
      <c r="AO6" s="100"/>
    </row>
    <row r="7" spans="1:41" s="1" customFormat="1" ht="15.75" thickBot="1" x14ac:dyDescent="0.25">
      <c r="A7" s="70" t="s">
        <v>53</v>
      </c>
      <c r="B7" s="81"/>
      <c r="C7" s="71"/>
      <c r="D7" s="72"/>
      <c r="E7" s="73"/>
      <c r="F7" s="74"/>
      <c r="G7" s="74"/>
      <c r="H7" s="75"/>
      <c r="I7" s="71"/>
      <c r="J7" s="72"/>
      <c r="K7" s="73"/>
      <c r="L7" s="74"/>
      <c r="M7" s="74"/>
      <c r="N7" s="75"/>
      <c r="O7" s="71"/>
      <c r="P7" s="72"/>
      <c r="Q7" s="73"/>
      <c r="R7" s="74"/>
      <c r="S7" s="74"/>
      <c r="T7" s="75"/>
      <c r="U7" s="71"/>
      <c r="V7" s="72"/>
      <c r="W7" s="73"/>
      <c r="X7" s="74"/>
      <c r="Y7" s="74"/>
      <c r="Z7" s="75"/>
      <c r="AA7" s="71"/>
      <c r="AB7" s="72"/>
      <c r="AC7" s="73"/>
      <c r="AD7" s="74"/>
      <c r="AE7" s="74"/>
      <c r="AF7" s="75"/>
      <c r="AG7" s="71"/>
      <c r="AH7" s="72"/>
      <c r="AI7" s="73"/>
      <c r="AJ7" s="74"/>
      <c r="AK7" s="74"/>
      <c r="AL7" s="75"/>
      <c r="AM7" s="71"/>
      <c r="AN7" s="72"/>
      <c r="AO7" s="73"/>
    </row>
    <row r="8" spans="1:41" x14ac:dyDescent="0.2">
      <c r="A8" s="63" t="s">
        <v>65</v>
      </c>
      <c r="B8" s="53"/>
      <c r="C8" s="60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2"/>
    </row>
    <row r="9" spans="1:41" ht="15.75" thickBot="1" x14ac:dyDescent="0.25">
      <c r="A9" s="93" t="s">
        <v>12</v>
      </c>
      <c r="B9" s="53"/>
      <c r="C9" s="94"/>
      <c r="D9" s="94"/>
      <c r="E9" s="94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</row>
    <row r="10" spans="1:41" s="1" customFormat="1" ht="15.75" thickBot="1" x14ac:dyDescent="0.25">
      <c r="A10" s="115" t="s">
        <v>66</v>
      </c>
      <c r="B10" s="120"/>
      <c r="C10" s="116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8"/>
    </row>
    <row r="11" spans="1:41" x14ac:dyDescent="0.2"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</row>
    <row r="12" spans="1:41" ht="15.75" thickBot="1" x14ac:dyDescent="0.25"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</row>
    <row r="13" spans="1:41" x14ac:dyDescent="0.2">
      <c r="A13" s="79" t="s">
        <v>19</v>
      </c>
      <c r="B13" s="52"/>
      <c r="C13" s="80"/>
      <c r="D13" s="76"/>
      <c r="E13" s="76"/>
      <c r="F13" s="77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8"/>
    </row>
    <row r="14" spans="1:41" x14ac:dyDescent="0.2">
      <c r="A14" s="50" t="s">
        <v>59</v>
      </c>
      <c r="B14" s="53"/>
      <c r="C14" s="68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1"/>
    </row>
    <row r="15" spans="1:41" x14ac:dyDescent="0.2">
      <c r="A15" s="50" t="s">
        <v>60</v>
      </c>
      <c r="B15" s="53"/>
      <c r="C15" s="68"/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1"/>
    </row>
    <row r="16" spans="1:41" ht="15.75" thickBot="1" x14ac:dyDescent="0.25">
      <c r="A16" s="51" t="s">
        <v>61</v>
      </c>
      <c r="B16" s="53"/>
      <c r="C16" s="69"/>
      <c r="D16" s="32"/>
      <c r="E16" s="32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4"/>
    </row>
    <row r="17" spans="1:41" ht="15.75" thickBot="1" x14ac:dyDescent="0.25">
      <c r="A17" s="82" t="s">
        <v>67</v>
      </c>
      <c r="B17" s="81"/>
      <c r="C17" s="83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5"/>
    </row>
    <row r="18" spans="1:41" x14ac:dyDescent="0.2">
      <c r="A18" s="63" t="s">
        <v>93</v>
      </c>
      <c r="B18" s="53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8"/>
    </row>
    <row r="19" spans="1:41" x14ac:dyDescent="0.2">
      <c r="A19" s="97" t="s">
        <v>90</v>
      </c>
      <c r="B19" s="53"/>
      <c r="C19" s="89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</row>
    <row r="20" spans="1:41" x14ac:dyDescent="0.2">
      <c r="A20" s="97" t="s">
        <v>91</v>
      </c>
      <c r="B20" s="53"/>
      <c r="C20" s="89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</row>
    <row r="21" spans="1:41" x14ac:dyDescent="0.2">
      <c r="A21" s="37" t="s">
        <v>92</v>
      </c>
      <c r="B21" s="53"/>
      <c r="C21" s="91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</row>
    <row r="22" spans="1:41" x14ac:dyDescent="0.2">
      <c r="A22" s="37" t="s">
        <v>58</v>
      </c>
      <c r="B22" s="5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</row>
    <row r="23" spans="1:41" ht="15.75" thickBot="1" x14ac:dyDescent="0.25">
      <c r="A23" s="38" t="s">
        <v>57</v>
      </c>
      <c r="B23" s="53"/>
      <c r="C23" s="26"/>
      <c r="D23" s="25"/>
      <c r="E23" s="24"/>
      <c r="F23" s="25"/>
      <c r="G23" s="24"/>
      <c r="H23" s="25"/>
      <c r="I23" s="24"/>
      <c r="J23" s="25"/>
      <c r="K23" s="24"/>
      <c r="L23" s="25"/>
      <c r="M23" s="24"/>
      <c r="N23" s="24"/>
      <c r="O23" s="25"/>
      <c r="P23" s="24"/>
      <c r="Q23" s="24"/>
      <c r="R23" s="25"/>
      <c r="S23" s="25"/>
      <c r="T23" s="24"/>
      <c r="U23" s="25"/>
      <c r="V23" s="25"/>
      <c r="W23" s="24"/>
      <c r="X23" s="25"/>
      <c r="Y23" s="25"/>
      <c r="Z23" s="24"/>
      <c r="AA23" s="25"/>
      <c r="AB23" s="25"/>
      <c r="AC23" s="24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7"/>
    </row>
    <row r="24" spans="1:41" ht="15.75" thickBot="1" x14ac:dyDescent="0.25">
      <c r="A24" s="112" t="s">
        <v>94</v>
      </c>
      <c r="B24" s="119"/>
      <c r="C24" s="113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</row>
    <row r="27" spans="1:41" ht="15.75" thickBot="1" x14ac:dyDescent="0.25"/>
    <row r="28" spans="1:41" ht="15.75" thickBot="1" x14ac:dyDescent="0.25">
      <c r="A28" s="67" t="s">
        <v>27</v>
      </c>
      <c r="B28" s="65"/>
    </row>
    <row r="29" spans="1:41" x14ac:dyDescent="0.2">
      <c r="A29" s="46" t="s">
        <v>29</v>
      </c>
      <c r="B29" s="106"/>
      <c r="C29" s="21"/>
      <c r="D29" s="21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</row>
    <row r="30" spans="1:41" x14ac:dyDescent="0.2">
      <c r="A30" s="4" t="s">
        <v>30</v>
      </c>
      <c r="B30" s="106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</row>
    <row r="31" spans="1:41" ht="15.75" thickBot="1" x14ac:dyDescent="0.25">
      <c r="A31" s="47" t="s">
        <v>31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</row>
    <row r="32" spans="1:41" ht="15.75" thickBot="1" x14ac:dyDescent="0.25">
      <c r="A32" s="67" t="s">
        <v>28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</row>
    <row r="33" spans="1:41" ht="15.75" thickBot="1" x14ac:dyDescent="0.25">
      <c r="A33" s="66"/>
    </row>
    <row r="34" spans="1:41" ht="15.75" thickBot="1" x14ac:dyDescent="0.25">
      <c r="A34" s="67" t="s">
        <v>32</v>
      </c>
      <c r="B34" s="65"/>
    </row>
    <row r="35" spans="1:41" x14ac:dyDescent="0.2">
      <c r="A35" s="46" t="s">
        <v>34</v>
      </c>
      <c r="B35" s="10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</row>
    <row r="36" spans="1:41" ht="15.75" thickBot="1" x14ac:dyDescent="0.25">
      <c r="A36" s="47" t="s">
        <v>35</v>
      </c>
      <c r="B36" s="10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</row>
    <row r="37" spans="1:41" ht="15.75" thickBot="1" x14ac:dyDescent="0.25">
      <c r="A37" s="67" t="s">
        <v>33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</row>
    <row r="39" spans="1:41" x14ac:dyDescent="0.2">
      <c r="A39" s="2" t="s">
        <v>54</v>
      </c>
      <c r="B39" s="2" t="s">
        <v>68</v>
      </c>
      <c r="C39" s="2" t="s">
        <v>69</v>
      </c>
      <c r="D39" s="2" t="s">
        <v>70</v>
      </c>
      <c r="E39" s="2" t="s">
        <v>71</v>
      </c>
      <c r="F39" s="2" t="s">
        <v>72</v>
      </c>
      <c r="G39" s="2" t="s">
        <v>73</v>
      </c>
      <c r="H39" s="2" t="s">
        <v>74</v>
      </c>
      <c r="I39" s="2" t="s">
        <v>75</v>
      </c>
      <c r="J39" s="2" t="s">
        <v>76</v>
      </c>
      <c r="K39" s="2" t="s">
        <v>77</v>
      </c>
      <c r="L39" s="2" t="s">
        <v>78</v>
      </c>
      <c r="M39" s="2" t="s">
        <v>79</v>
      </c>
      <c r="N39" s="2" t="s">
        <v>80</v>
      </c>
    </row>
    <row r="40" spans="1:41" x14ac:dyDescent="0.2">
      <c r="A40" s="2" t="s">
        <v>99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4" spans="1:41" ht="25.5" x14ac:dyDescent="0.35">
      <c r="B44" s="196" t="s">
        <v>185</v>
      </c>
    </row>
  </sheetData>
  <pageMargins left="0.7" right="0.7" top="0.75" bottom="0.75" header="0.3" footer="0.3"/>
  <headerFooter>
    <oddFooter>&amp;L_x000D_&amp;1#&amp;"Times New Roman"&amp;8&amp;K000000 Sensitivity: 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89BB2-B57E-4715-A715-C0BD3F5DF0B7}">
  <dimension ref="A1:AN34"/>
  <sheetViews>
    <sheetView zoomScale="70" zoomScaleNormal="70" workbookViewId="0">
      <selection activeCell="G45" sqref="G45"/>
    </sheetView>
  </sheetViews>
  <sheetFormatPr defaultColWidth="8.875" defaultRowHeight="15" x14ac:dyDescent="0.2"/>
  <cols>
    <col min="1" max="1" width="13.1796875" bestFit="1" customWidth="1"/>
    <col min="2" max="2" width="20.984375" customWidth="1"/>
    <col min="3" max="3" width="19.63671875" customWidth="1"/>
    <col min="4" max="4" width="18.83203125" customWidth="1"/>
    <col min="5" max="5" width="17.62109375" customWidth="1"/>
    <col min="6" max="6" width="19.50390625" customWidth="1"/>
    <col min="7" max="7" width="19.1015625" customWidth="1"/>
    <col min="8" max="8" width="24.2109375" customWidth="1"/>
    <col min="9" max="9" width="19.50390625" customWidth="1"/>
    <col min="10" max="10" width="21.5234375" customWidth="1"/>
    <col min="11" max="11" width="16.140625" customWidth="1"/>
    <col min="12" max="12" width="20.3125" customWidth="1"/>
    <col min="13" max="13" width="17.484375" customWidth="1"/>
    <col min="14" max="14" width="16.94921875" customWidth="1"/>
    <col min="15" max="16" width="14.125" customWidth="1"/>
    <col min="17" max="17" width="13.046875" customWidth="1"/>
    <col min="18" max="18" width="16.0078125" customWidth="1"/>
    <col min="19" max="19" width="21.65625" customWidth="1"/>
    <col min="20" max="40" width="10.4921875" bestFit="1" customWidth="1"/>
  </cols>
  <sheetData>
    <row r="1" spans="1:40" x14ac:dyDescent="0.2">
      <c r="A1" s="185" t="s">
        <v>37</v>
      </c>
      <c r="B1" s="183">
        <v>45566</v>
      </c>
      <c r="C1" s="183">
        <v>45597</v>
      </c>
      <c r="D1" s="183">
        <v>45627</v>
      </c>
      <c r="E1" s="183">
        <v>45658</v>
      </c>
      <c r="F1" s="183">
        <v>45689</v>
      </c>
      <c r="G1" s="183">
        <v>45717</v>
      </c>
      <c r="H1" s="183">
        <v>45748</v>
      </c>
      <c r="I1" s="183">
        <v>45778</v>
      </c>
      <c r="J1" s="183">
        <v>45809</v>
      </c>
      <c r="K1" s="183">
        <v>45839</v>
      </c>
      <c r="L1" s="183">
        <v>45870</v>
      </c>
      <c r="M1" s="183">
        <v>45901</v>
      </c>
      <c r="N1" s="183">
        <v>45931</v>
      </c>
      <c r="O1" s="183">
        <v>45962</v>
      </c>
      <c r="P1" s="183">
        <v>45992</v>
      </c>
      <c r="Q1" s="183">
        <v>46023</v>
      </c>
      <c r="R1" s="183">
        <v>46054</v>
      </c>
      <c r="S1" s="183">
        <v>46082</v>
      </c>
      <c r="T1" s="183">
        <v>46113</v>
      </c>
      <c r="U1" s="183">
        <v>46143</v>
      </c>
      <c r="V1" s="183">
        <v>46174</v>
      </c>
      <c r="W1" s="183">
        <v>46204</v>
      </c>
      <c r="X1" s="183">
        <v>46235</v>
      </c>
      <c r="Y1" s="183">
        <v>46266</v>
      </c>
      <c r="Z1" s="183">
        <v>46296</v>
      </c>
      <c r="AA1" s="183">
        <v>46327</v>
      </c>
      <c r="AB1" s="183">
        <v>46357</v>
      </c>
      <c r="AC1" s="183">
        <v>46388</v>
      </c>
      <c r="AD1" s="183">
        <v>46419</v>
      </c>
      <c r="AE1" s="183">
        <v>46447</v>
      </c>
      <c r="AF1" s="183">
        <v>46478</v>
      </c>
      <c r="AG1" s="183">
        <v>46508</v>
      </c>
      <c r="AH1" s="183">
        <v>46539</v>
      </c>
      <c r="AI1" s="183">
        <v>46569</v>
      </c>
      <c r="AJ1" s="183">
        <v>46600</v>
      </c>
      <c r="AK1" s="183">
        <v>46631</v>
      </c>
      <c r="AL1" s="183">
        <v>46661</v>
      </c>
      <c r="AM1" s="183">
        <v>46692</v>
      </c>
      <c r="AN1" s="183">
        <v>46722</v>
      </c>
    </row>
    <row r="2" spans="1:40" x14ac:dyDescent="0.2">
      <c r="A2" s="185" t="s">
        <v>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</row>
    <row r="3" spans="1:40" x14ac:dyDescent="0.2">
      <c r="A3" s="185" t="s">
        <v>2</v>
      </c>
      <c r="B3" s="2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</row>
    <row r="5" spans="1:40" ht="15.75" thickBot="1" x14ac:dyDescent="0.25"/>
    <row r="6" spans="1:40" x14ac:dyDescent="0.2">
      <c r="A6" s="135"/>
      <c r="B6" s="186" t="s">
        <v>119</v>
      </c>
      <c r="C6" s="202" t="s">
        <v>118</v>
      </c>
      <c r="D6" s="203"/>
    </row>
    <row r="7" spans="1:40" ht="27.75" x14ac:dyDescent="0.2">
      <c r="A7" s="187" t="s">
        <v>117</v>
      </c>
      <c r="B7" s="21"/>
      <c r="C7" s="204"/>
      <c r="D7" s="205"/>
    </row>
    <row r="8" spans="1:40" ht="27.75" x14ac:dyDescent="0.2">
      <c r="A8" s="187" t="s">
        <v>120</v>
      </c>
      <c r="B8" s="21"/>
      <c r="C8" s="206"/>
      <c r="D8" s="207"/>
    </row>
    <row r="9" spans="1:40" x14ac:dyDescent="0.2">
      <c r="A9" s="188" t="s">
        <v>121</v>
      </c>
      <c r="B9" s="21"/>
      <c r="C9" s="206"/>
      <c r="D9" s="207"/>
    </row>
    <row r="10" spans="1:40" ht="15.75" thickBot="1" x14ac:dyDescent="0.25">
      <c r="A10" s="189" t="s">
        <v>125</v>
      </c>
      <c r="B10" s="136"/>
      <c r="C10" s="208">
        <v>1</v>
      </c>
      <c r="D10" s="209"/>
    </row>
    <row r="31" spans="1:14" x14ac:dyDescent="0.2">
      <c r="A31" s="190" t="s">
        <v>54</v>
      </c>
      <c r="B31" s="2" t="str">
        <f>'2. Data'!B39</f>
        <v>2024.Q4</v>
      </c>
      <c r="C31" s="2" t="str">
        <f>'2. Data'!C39</f>
        <v>2025.Q1</v>
      </c>
      <c r="D31" s="2" t="str">
        <f>'2. Data'!D39</f>
        <v>2025.Q2</v>
      </c>
      <c r="E31" s="2" t="str">
        <f>'2. Data'!E39</f>
        <v>2025.Q3</v>
      </c>
      <c r="F31" s="2" t="str">
        <f>'2. Data'!F39</f>
        <v>2025.Q4</v>
      </c>
      <c r="G31" s="2" t="str">
        <f>'2. Data'!G39</f>
        <v>2026.Q1</v>
      </c>
      <c r="H31" s="2" t="str">
        <f>'2. Data'!H39</f>
        <v>2026.Q2</v>
      </c>
      <c r="I31" s="2" t="str">
        <f>'2. Data'!I39</f>
        <v>2026.Q3</v>
      </c>
      <c r="J31" s="2" t="str">
        <f>'2. Data'!J39</f>
        <v>2026.Q4</v>
      </c>
      <c r="K31" s="2" t="str">
        <f>'2. Data'!K39</f>
        <v>2027.Q1</v>
      </c>
      <c r="L31" s="2" t="str">
        <f>'2. Data'!L39</f>
        <v>2027.Q2</v>
      </c>
      <c r="M31" s="2" t="str">
        <f>'2. Data'!M39</f>
        <v>2027.Q3</v>
      </c>
      <c r="N31" s="2" t="str">
        <f>'2. Data'!N39</f>
        <v>2027.Q4</v>
      </c>
    </row>
    <row r="32" spans="1:14" x14ac:dyDescent="0.2">
      <c r="A32" s="190" t="s">
        <v>122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x14ac:dyDescent="0.2">
      <c r="A33" s="190" t="s">
        <v>124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ht="27.75" x14ac:dyDescent="0.2">
      <c r="A34" s="191" t="s">
        <v>123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</sheetData>
  <mergeCells count="5">
    <mergeCell ref="C6:D6"/>
    <mergeCell ref="C7:D7"/>
    <mergeCell ref="C8:D8"/>
    <mergeCell ref="C9:D9"/>
    <mergeCell ref="C10:D10"/>
  </mergeCells>
  <pageMargins left="0.7" right="0.7" top="0.75" bottom="0.75" header="0.3" footer="0.3"/>
  <headerFooter>
    <oddFooter>&amp;L_x000D_&amp;1#&amp;"Times New Roman"&amp;8&amp;K000000 Sensitivity: 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E477A-5557-4C26-B2AB-64D596DC424A}">
  <dimension ref="A1:E44"/>
  <sheetViews>
    <sheetView workbookViewId="0">
      <selection activeCell="D4" sqref="D4"/>
    </sheetView>
  </sheetViews>
  <sheetFormatPr defaultColWidth="8.875" defaultRowHeight="15" x14ac:dyDescent="0.2"/>
  <cols>
    <col min="1" max="1" width="26.76953125" customWidth="1"/>
    <col min="2" max="2" width="14.125" customWidth="1"/>
    <col min="3" max="3" width="12.10546875" bestFit="1" customWidth="1"/>
    <col min="4" max="4" width="14.796875" customWidth="1"/>
    <col min="5" max="5" width="18.83203125" customWidth="1"/>
  </cols>
  <sheetData>
    <row r="1" spans="1:5" ht="15.75" thickBot="1" x14ac:dyDescent="0.25">
      <c r="A1" s="137" t="s">
        <v>126</v>
      </c>
    </row>
    <row r="2" spans="1:5" ht="15.75" thickBot="1" x14ac:dyDescent="0.25">
      <c r="A2" s="138" t="s">
        <v>127</v>
      </c>
      <c r="B2" s="162">
        <v>100000</v>
      </c>
      <c r="C2" s="65"/>
      <c r="D2" s="65"/>
    </row>
    <row r="3" spans="1:5" ht="15.75" thickBot="1" x14ac:dyDescent="0.25">
      <c r="A3" s="138" t="s">
        <v>128</v>
      </c>
      <c r="B3" s="139">
        <v>3.5000000000000003E-2</v>
      </c>
      <c r="C3" s="65"/>
      <c r="D3" s="140" t="s">
        <v>129</v>
      </c>
    </row>
    <row r="4" spans="1:5" ht="15.75" thickBot="1" x14ac:dyDescent="0.25">
      <c r="A4" s="138" t="s">
        <v>130</v>
      </c>
      <c r="B4" s="141">
        <v>10</v>
      </c>
      <c r="C4" s="142"/>
      <c r="D4" s="159"/>
    </row>
    <row r="5" spans="1:5" x14ac:dyDescent="0.2">
      <c r="A5" s="66"/>
    </row>
    <row r="6" spans="1:5" ht="15.75" thickBot="1" x14ac:dyDescent="0.25">
      <c r="A6" s="137" t="s">
        <v>131</v>
      </c>
    </row>
    <row r="7" spans="1:5" ht="15.75" thickBot="1" x14ac:dyDescent="0.25">
      <c r="A7" s="138" t="s">
        <v>128</v>
      </c>
      <c r="B7" s="144">
        <v>2.5000000000000001E-2</v>
      </c>
      <c r="C7" s="65"/>
      <c r="D7" s="65"/>
    </row>
    <row r="8" spans="1:5" ht="15.75" thickBot="1" x14ac:dyDescent="0.25">
      <c r="A8" s="138" t="s">
        <v>130</v>
      </c>
      <c r="B8" s="141">
        <v>5</v>
      </c>
      <c r="C8" s="65"/>
      <c r="D8" s="140" t="s">
        <v>129</v>
      </c>
    </row>
    <row r="9" spans="1:5" ht="15.75" thickBot="1" x14ac:dyDescent="0.25">
      <c r="A9" s="138" t="s">
        <v>132</v>
      </c>
      <c r="B9" s="161">
        <v>20000</v>
      </c>
      <c r="C9" s="142"/>
      <c r="D9" s="159"/>
    </row>
    <row r="10" spans="1:5" x14ac:dyDescent="0.2">
      <c r="A10" s="66"/>
    </row>
    <row r="11" spans="1:5" ht="15.75" thickBot="1" x14ac:dyDescent="0.25">
      <c r="A11" s="137" t="s">
        <v>133</v>
      </c>
    </row>
    <row r="12" spans="1:5" ht="15.75" thickBot="1" x14ac:dyDescent="0.25">
      <c r="A12" s="138" t="s">
        <v>134</v>
      </c>
      <c r="B12" s="162">
        <v>50000</v>
      </c>
      <c r="C12" s="65"/>
      <c r="D12" s="65"/>
    </row>
    <row r="13" spans="1:5" ht="15.75" thickBot="1" x14ac:dyDescent="0.25">
      <c r="A13" s="138" t="s">
        <v>135</v>
      </c>
      <c r="B13" s="161">
        <v>55000</v>
      </c>
      <c r="C13" s="65"/>
      <c r="D13" s="140" t="s">
        <v>129</v>
      </c>
    </row>
    <row r="14" spans="1:5" ht="15.75" thickBot="1" x14ac:dyDescent="0.25">
      <c r="A14" s="138" t="s">
        <v>128</v>
      </c>
      <c r="B14" s="146">
        <v>7.0000000000000007E-2</v>
      </c>
      <c r="C14" s="142"/>
      <c r="D14" s="160"/>
      <c r="E14" t="s">
        <v>157</v>
      </c>
    </row>
    <row r="15" spans="1:5" x14ac:dyDescent="0.2">
      <c r="A15" s="147"/>
    </row>
    <row r="16" spans="1:5" x14ac:dyDescent="0.2">
      <c r="A16" s="137" t="s">
        <v>136</v>
      </c>
    </row>
    <row r="17" spans="1:4" x14ac:dyDescent="0.2">
      <c r="A17" s="137" t="s">
        <v>137</v>
      </c>
    </row>
    <row r="18" spans="1:4" x14ac:dyDescent="0.2">
      <c r="A18" s="137" t="s">
        <v>138</v>
      </c>
    </row>
    <row r="19" spans="1:4" ht="15.75" thickBot="1" x14ac:dyDescent="0.25">
      <c r="A19" s="137" t="s">
        <v>139</v>
      </c>
    </row>
    <row r="20" spans="1:4" ht="15.75" thickBot="1" x14ac:dyDescent="0.25">
      <c r="A20" s="138" t="s">
        <v>140</v>
      </c>
      <c r="B20" s="162">
        <v>20000</v>
      </c>
      <c r="C20" s="65"/>
      <c r="D20" s="65"/>
    </row>
    <row r="21" spans="1:4" ht="15.75" thickBot="1" x14ac:dyDescent="0.25">
      <c r="A21" s="138" t="s">
        <v>128</v>
      </c>
      <c r="B21" s="146">
        <v>0.03</v>
      </c>
      <c r="C21" s="65"/>
      <c r="D21" s="164"/>
    </row>
    <row r="22" spans="1:4" ht="15.75" thickBot="1" x14ac:dyDescent="0.25">
      <c r="A22" s="138" t="s">
        <v>141</v>
      </c>
      <c r="B22" s="141">
        <v>5</v>
      </c>
      <c r="C22" s="65"/>
      <c r="D22" s="65"/>
    </row>
    <row r="23" spans="1:4" x14ac:dyDescent="0.2">
      <c r="A23" s="147"/>
    </row>
    <row r="25" spans="1:4" x14ac:dyDescent="0.2">
      <c r="A25" s="66"/>
    </row>
    <row r="26" spans="1:4" ht="15.75" thickBot="1" x14ac:dyDescent="0.25">
      <c r="A26" s="147" t="s">
        <v>142</v>
      </c>
    </row>
    <row r="27" spans="1:4" ht="42" thickBot="1" x14ac:dyDescent="0.25">
      <c r="A27" s="148" t="s">
        <v>55</v>
      </c>
      <c r="B27" s="149" t="s">
        <v>143</v>
      </c>
      <c r="C27" s="149" t="s">
        <v>144</v>
      </c>
      <c r="D27" s="149" t="s">
        <v>145</v>
      </c>
    </row>
    <row r="28" spans="1:4" ht="15.75" thickBot="1" x14ac:dyDescent="0.25">
      <c r="A28" s="150">
        <v>1</v>
      </c>
      <c r="B28" s="159"/>
      <c r="C28" s="159"/>
      <c r="D28" s="159"/>
    </row>
    <row r="29" spans="1:4" ht="15.75" thickBot="1" x14ac:dyDescent="0.25">
      <c r="A29" s="150">
        <v>2</v>
      </c>
      <c r="B29" s="159"/>
      <c r="C29" s="159"/>
      <c r="D29" s="159"/>
    </row>
    <row r="30" spans="1:4" ht="15.75" thickBot="1" x14ac:dyDescent="0.25">
      <c r="A30" s="150">
        <v>3</v>
      </c>
      <c r="B30" s="159"/>
      <c r="C30" s="159"/>
      <c r="D30" s="159"/>
    </row>
    <row r="31" spans="1:4" ht="15.75" thickBot="1" x14ac:dyDescent="0.25">
      <c r="A31" s="150">
        <v>4</v>
      </c>
      <c r="B31" s="159"/>
      <c r="C31" s="159"/>
      <c r="D31" s="159"/>
    </row>
    <row r="32" spans="1:4" ht="15.75" thickBot="1" x14ac:dyDescent="0.25">
      <c r="A32" s="150">
        <v>5</v>
      </c>
      <c r="B32" s="159"/>
      <c r="C32" s="159"/>
      <c r="D32" s="159"/>
    </row>
    <row r="33" spans="1:5" ht="15.75" thickBot="1" x14ac:dyDescent="0.25">
      <c r="A33" s="151"/>
      <c r="B33" s="143"/>
      <c r="C33" s="152" t="s">
        <v>146</v>
      </c>
      <c r="D33" s="159"/>
    </row>
    <row r="34" spans="1:5" x14ac:dyDescent="0.2">
      <c r="A34" s="66"/>
    </row>
    <row r="35" spans="1:5" ht="15.75" thickBot="1" x14ac:dyDescent="0.25">
      <c r="A35" s="137" t="s">
        <v>147</v>
      </c>
    </row>
    <row r="36" spans="1:5" ht="15.75" thickBot="1" x14ac:dyDescent="0.25">
      <c r="A36" s="212" t="s">
        <v>148</v>
      </c>
      <c r="B36" s="212"/>
      <c r="C36" s="211" t="s">
        <v>153</v>
      </c>
      <c r="D36" s="213" t="s">
        <v>154</v>
      </c>
      <c r="E36" s="214"/>
    </row>
    <row r="37" spans="1:5" ht="28.5" thickBot="1" x14ac:dyDescent="0.25">
      <c r="A37" s="153" t="s">
        <v>149</v>
      </c>
      <c r="B37" s="163">
        <v>8000</v>
      </c>
      <c r="C37" s="211"/>
      <c r="D37" s="156" t="s">
        <v>155</v>
      </c>
      <c r="E37" s="157" t="s">
        <v>156</v>
      </c>
    </row>
    <row r="38" spans="1:5" ht="15.75" thickBot="1" x14ac:dyDescent="0.25">
      <c r="A38" s="153" t="s">
        <v>150</v>
      </c>
      <c r="B38" s="154">
        <v>7</v>
      </c>
      <c r="C38" s="211"/>
      <c r="D38" s="158">
        <v>1</v>
      </c>
      <c r="E38" s="159"/>
    </row>
    <row r="39" spans="1:5" ht="15.75" thickBot="1" x14ac:dyDescent="0.25">
      <c r="A39" s="153" t="s">
        <v>151</v>
      </c>
      <c r="B39" s="163">
        <v>500</v>
      </c>
      <c r="C39" s="211"/>
      <c r="D39" s="158">
        <v>2</v>
      </c>
      <c r="E39" s="159"/>
    </row>
    <row r="40" spans="1:5" ht="15.75" thickBot="1" x14ac:dyDescent="0.25">
      <c r="A40" s="155" t="s">
        <v>152</v>
      </c>
      <c r="B40" s="177"/>
      <c r="C40" s="211"/>
      <c r="D40" s="158">
        <v>3</v>
      </c>
      <c r="E40" s="159"/>
    </row>
    <row r="41" spans="1:5" ht="15.75" thickBot="1" x14ac:dyDescent="0.25">
      <c r="A41" s="210"/>
      <c r="B41" s="210"/>
      <c r="C41" s="211"/>
      <c r="D41" s="158">
        <v>4</v>
      </c>
      <c r="E41" s="159"/>
    </row>
    <row r="42" spans="1:5" ht="15.75" thickBot="1" x14ac:dyDescent="0.25">
      <c r="A42" s="210"/>
      <c r="B42" s="210"/>
      <c r="C42" s="211"/>
      <c r="D42" s="158">
        <v>5</v>
      </c>
      <c r="E42" s="159"/>
    </row>
    <row r="43" spans="1:5" ht="15.75" thickBot="1" x14ac:dyDescent="0.25">
      <c r="A43" s="210"/>
      <c r="B43" s="210"/>
      <c r="C43" s="211"/>
      <c r="D43" s="158">
        <v>6</v>
      </c>
      <c r="E43" s="159"/>
    </row>
    <row r="44" spans="1:5" ht="15.75" thickBot="1" x14ac:dyDescent="0.25">
      <c r="A44" s="210"/>
      <c r="B44" s="210"/>
      <c r="C44" s="211"/>
      <c r="D44" s="158">
        <v>7</v>
      </c>
      <c r="E44" s="159"/>
    </row>
  </sheetData>
  <mergeCells count="7">
    <mergeCell ref="A44:B44"/>
    <mergeCell ref="C36:C44"/>
    <mergeCell ref="A36:B36"/>
    <mergeCell ref="D36:E36"/>
    <mergeCell ref="A41:B41"/>
    <mergeCell ref="A42:B42"/>
    <mergeCell ref="A43:B43"/>
  </mergeCells>
  <pageMargins left="0.7" right="0.7" top="0.75" bottom="0.75" header="0.3" footer="0.3"/>
  <headerFooter>
    <oddFooter>&amp;L_x000D_&amp;1#&amp;"Times New Roman"&amp;8&amp;K000000 Sensitivity: Internal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A730E-749F-43E3-921B-5786BBCC147A}">
  <dimension ref="B2:J29"/>
  <sheetViews>
    <sheetView zoomScale="125" zoomScaleNormal="85" workbookViewId="0">
      <selection activeCell="H25" sqref="H25"/>
    </sheetView>
  </sheetViews>
  <sheetFormatPr defaultColWidth="8.875" defaultRowHeight="15" x14ac:dyDescent="0.2"/>
  <cols>
    <col min="2" max="2" width="11.1640625" customWidth="1"/>
    <col min="3" max="3" width="12.5078125" bestFit="1" customWidth="1"/>
    <col min="4" max="4" width="18.6953125" customWidth="1"/>
    <col min="5" max="5" width="12.10546875" bestFit="1" customWidth="1"/>
    <col min="6" max="6" width="13.44921875" bestFit="1" customWidth="1"/>
    <col min="9" max="9" width="25.55859375" customWidth="1"/>
    <col min="10" max="10" width="14.796875" bestFit="1" customWidth="1"/>
  </cols>
  <sheetData>
    <row r="2" spans="2:10" x14ac:dyDescent="0.2">
      <c r="B2" s="137" t="s">
        <v>158</v>
      </c>
    </row>
    <row r="3" spans="2:10" x14ac:dyDescent="0.2">
      <c r="B3" s="137" t="s">
        <v>159</v>
      </c>
    </row>
    <row r="4" spans="2:10" x14ac:dyDescent="0.2">
      <c r="B4" s="165" t="s">
        <v>160</v>
      </c>
    </row>
    <row r="6" spans="2:10" x14ac:dyDescent="0.2">
      <c r="B6" s="219" t="s">
        <v>165</v>
      </c>
      <c r="C6" s="219"/>
      <c r="D6" s="21"/>
      <c r="F6" s="178"/>
    </row>
    <row r="7" spans="2:10" x14ac:dyDescent="0.2">
      <c r="B7" s="219" t="s">
        <v>164</v>
      </c>
      <c r="C7" s="219"/>
      <c r="D7" s="166">
        <v>5.7500000000000002E-2</v>
      </c>
    </row>
    <row r="8" spans="2:10" x14ac:dyDescent="0.2">
      <c r="B8" s="220" t="s">
        <v>141</v>
      </c>
      <c r="C8" s="220"/>
      <c r="D8" s="2">
        <v>15</v>
      </c>
    </row>
    <row r="9" spans="2:10" x14ac:dyDescent="0.2">
      <c r="B9" s="220" t="s">
        <v>166</v>
      </c>
      <c r="C9" s="220"/>
      <c r="D9" s="21"/>
      <c r="E9" t="s">
        <v>163</v>
      </c>
      <c r="I9" s="178"/>
      <c r="J9" s="179"/>
    </row>
    <row r="17" spans="2:6" x14ac:dyDescent="0.2">
      <c r="B17" s="137" t="s">
        <v>161</v>
      </c>
    </row>
    <row r="18" spans="2:6" x14ac:dyDescent="0.2">
      <c r="B18" s="165" t="s">
        <v>162</v>
      </c>
    </row>
    <row r="21" spans="2:6" x14ac:dyDescent="0.2">
      <c r="C21" s="221" t="s">
        <v>167</v>
      </c>
      <c r="D21" s="222"/>
      <c r="E21" s="168"/>
    </row>
    <row r="22" spans="2:6" x14ac:dyDescent="0.2">
      <c r="C22" s="215" t="s">
        <v>168</v>
      </c>
      <c r="D22" s="216"/>
      <c r="E22" s="169"/>
    </row>
    <row r="23" spans="2:6" x14ac:dyDescent="0.2">
      <c r="C23" s="215" t="s">
        <v>169</v>
      </c>
      <c r="D23" s="216"/>
      <c r="E23" s="170"/>
    </row>
    <row r="24" spans="2:6" x14ac:dyDescent="0.2">
      <c r="C24" s="217" t="s">
        <v>170</v>
      </c>
      <c r="D24" s="218"/>
      <c r="E24" s="171"/>
    </row>
    <row r="26" spans="2:6" x14ac:dyDescent="0.2">
      <c r="C26" s="2" t="s">
        <v>172</v>
      </c>
      <c r="D26" s="2" t="s">
        <v>173</v>
      </c>
      <c r="E26" s="167" t="s">
        <v>174</v>
      </c>
      <c r="F26" s="2" t="s">
        <v>175</v>
      </c>
    </row>
    <row r="27" spans="2:6" x14ac:dyDescent="0.2">
      <c r="B27" s="2" t="s">
        <v>168</v>
      </c>
      <c r="C27" s="2"/>
      <c r="D27" s="2"/>
      <c r="E27" s="2"/>
      <c r="F27" s="21"/>
    </row>
    <row r="28" spans="2:6" ht="15.75" thickBot="1" x14ac:dyDescent="0.25">
      <c r="B28" s="2" t="s">
        <v>171</v>
      </c>
      <c r="C28" s="2"/>
      <c r="D28" s="2"/>
      <c r="E28" s="172"/>
      <c r="F28" s="21"/>
    </row>
    <row r="29" spans="2:6" ht="15.75" thickBot="1" x14ac:dyDescent="0.25">
      <c r="E29" s="173" t="s">
        <v>175</v>
      </c>
      <c r="F29" s="174"/>
    </row>
  </sheetData>
  <mergeCells count="8">
    <mergeCell ref="C22:D22"/>
    <mergeCell ref="C23:D23"/>
    <mergeCell ref="C24:D24"/>
    <mergeCell ref="B6:C6"/>
    <mergeCell ref="B7:C7"/>
    <mergeCell ref="B8:C8"/>
    <mergeCell ref="B9:C9"/>
    <mergeCell ref="C21:D21"/>
  </mergeCells>
  <pageMargins left="0.7" right="0.7" top="0.75" bottom="0.75" header="0.3" footer="0.3"/>
  <headerFooter>
    <oddFooter>&amp;L_x000D_&amp;1#&amp;"Times New Roman"&amp;8&amp;K000000 Sensitivity: Internal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7D1FE-DC8F-4745-80D3-F431027BAA3B}">
  <dimension ref="B3:K29"/>
  <sheetViews>
    <sheetView workbookViewId="0">
      <selection activeCell="C24" sqref="C24"/>
    </sheetView>
  </sheetViews>
  <sheetFormatPr defaultColWidth="8.875" defaultRowHeight="15" x14ac:dyDescent="0.2"/>
  <cols>
    <col min="2" max="2" width="12.5078125" customWidth="1"/>
    <col min="3" max="3" width="13.1796875" customWidth="1"/>
    <col min="4" max="11" width="12.5078125" bestFit="1" customWidth="1"/>
  </cols>
  <sheetData>
    <row r="3" spans="2:11" x14ac:dyDescent="0.2">
      <c r="B3" s="137" t="s">
        <v>176</v>
      </c>
    </row>
    <row r="4" spans="2:11" x14ac:dyDescent="0.2">
      <c r="B4" s="137" t="s">
        <v>177</v>
      </c>
    </row>
    <row r="5" spans="2:11" x14ac:dyDescent="0.2">
      <c r="B5" s="137" t="s">
        <v>178</v>
      </c>
    </row>
    <row r="8" spans="2:11" x14ac:dyDescent="0.2">
      <c r="B8" t="s">
        <v>179</v>
      </c>
      <c r="C8" s="19">
        <v>10000</v>
      </c>
    </row>
    <row r="9" spans="2:11" x14ac:dyDescent="0.2">
      <c r="B9" t="s">
        <v>180</v>
      </c>
      <c r="C9">
        <v>10</v>
      </c>
    </row>
    <row r="10" spans="2:11" x14ac:dyDescent="0.2">
      <c r="B10" t="s">
        <v>164</v>
      </c>
      <c r="C10" s="145">
        <v>0.04</v>
      </c>
    </row>
    <row r="13" spans="2:11" x14ac:dyDescent="0.2">
      <c r="B13" s="182"/>
      <c r="C13" s="181">
        <v>0.04</v>
      </c>
      <c r="D13" s="181">
        <v>0.05</v>
      </c>
      <c r="E13" s="181">
        <v>0.06</v>
      </c>
      <c r="F13" s="181">
        <v>7.0000000000000007E-2</v>
      </c>
      <c r="G13" s="181">
        <v>0.08</v>
      </c>
      <c r="H13" s="181">
        <v>0.09</v>
      </c>
      <c r="I13" s="181">
        <v>0.1</v>
      </c>
      <c r="J13" s="181">
        <v>0.11</v>
      </c>
      <c r="K13" s="181">
        <v>0.12</v>
      </c>
    </row>
    <row r="14" spans="2:11" x14ac:dyDescent="0.2">
      <c r="B14" s="2">
        <v>10</v>
      </c>
      <c r="C14" s="180"/>
      <c r="D14" s="180"/>
      <c r="E14" s="180"/>
      <c r="F14" s="180"/>
      <c r="G14" s="180"/>
      <c r="H14" s="180"/>
      <c r="I14" s="180"/>
      <c r="J14" s="180"/>
      <c r="K14" s="180"/>
    </row>
    <row r="15" spans="2:11" x14ac:dyDescent="0.2">
      <c r="B15" s="2">
        <v>11</v>
      </c>
      <c r="C15" s="180"/>
      <c r="D15" s="180"/>
      <c r="E15" s="180"/>
      <c r="F15" s="180"/>
      <c r="G15" s="180"/>
      <c r="H15" s="180"/>
      <c r="I15" s="180"/>
      <c r="J15" s="180"/>
      <c r="K15" s="180"/>
    </row>
    <row r="16" spans="2:11" x14ac:dyDescent="0.2">
      <c r="B16" s="2">
        <v>12</v>
      </c>
      <c r="C16" s="180"/>
      <c r="D16" s="180"/>
      <c r="E16" s="180"/>
      <c r="F16" s="180"/>
      <c r="G16" s="180"/>
      <c r="H16" s="180"/>
      <c r="I16" s="180"/>
      <c r="J16" s="180"/>
      <c r="K16" s="180"/>
    </row>
    <row r="17" spans="2:11" x14ac:dyDescent="0.2">
      <c r="B17" s="2">
        <v>13</v>
      </c>
      <c r="C17" s="180"/>
      <c r="D17" s="180"/>
      <c r="E17" s="180"/>
      <c r="F17" s="180"/>
      <c r="G17" s="180"/>
      <c r="H17" s="180"/>
      <c r="I17" s="180"/>
      <c r="J17" s="180"/>
      <c r="K17" s="180"/>
    </row>
    <row r="18" spans="2:11" x14ac:dyDescent="0.2">
      <c r="B18" s="2">
        <v>14</v>
      </c>
      <c r="C18" s="180"/>
      <c r="D18" s="180"/>
      <c r="E18" s="180"/>
      <c r="F18" s="180"/>
      <c r="G18" s="180"/>
      <c r="H18" s="180"/>
      <c r="I18" s="180"/>
      <c r="J18" s="180"/>
      <c r="K18" s="180"/>
    </row>
    <row r="19" spans="2:11" x14ac:dyDescent="0.2">
      <c r="B19" s="2">
        <v>15</v>
      </c>
      <c r="C19" s="180"/>
      <c r="D19" s="2"/>
      <c r="E19" s="2"/>
      <c r="F19" s="2"/>
      <c r="G19" s="2"/>
      <c r="H19" s="2"/>
      <c r="I19" s="2"/>
      <c r="J19" s="2"/>
      <c r="K19" s="2"/>
    </row>
    <row r="20" spans="2:11" x14ac:dyDescent="0.2">
      <c r="C20" s="19"/>
      <c r="D20" s="19"/>
      <c r="E20" s="19"/>
      <c r="F20" s="19"/>
      <c r="G20" s="19"/>
      <c r="H20" s="19"/>
      <c r="I20" s="19"/>
      <c r="J20" s="19"/>
      <c r="K20" s="19"/>
    </row>
    <row r="29" spans="2:11" x14ac:dyDescent="0.2">
      <c r="C29" s="175"/>
    </row>
  </sheetData>
  <pageMargins left="0.7" right="0.7" top="0.75" bottom="0.75" header="0.3" footer="0.3"/>
  <headerFooter>
    <oddFooter>&amp;L_x000D_&amp;1#&amp;"Times New Roman"&amp;8&amp;K000000 Sensitivity: Internal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89A8F-1E10-4C28-8B02-024501129DA3}">
  <dimension ref="A1:H41"/>
  <sheetViews>
    <sheetView workbookViewId="0">
      <selection activeCell="G40" sqref="G40"/>
    </sheetView>
  </sheetViews>
  <sheetFormatPr defaultColWidth="8.875" defaultRowHeight="15" x14ac:dyDescent="0.2"/>
  <cols>
    <col min="1" max="1" width="26.76953125" customWidth="1"/>
    <col min="2" max="2" width="13.85546875" customWidth="1"/>
    <col min="3" max="3" width="17.3515625" customWidth="1"/>
    <col min="4" max="4" width="16.8125" customWidth="1"/>
    <col min="5" max="5" width="11.97265625" bestFit="1" customWidth="1"/>
  </cols>
  <sheetData>
    <row r="1" spans="1:8" x14ac:dyDescent="0.2">
      <c r="A1" s="66" t="s">
        <v>100</v>
      </c>
      <c r="B1" s="121"/>
      <c r="C1" s="121"/>
      <c r="D1" s="121"/>
      <c r="E1" s="121"/>
      <c r="F1" s="121"/>
      <c r="G1" s="121"/>
    </row>
    <row r="2" spans="1:8" x14ac:dyDescent="0.2">
      <c r="A2" s="66" t="s">
        <v>101</v>
      </c>
      <c r="B2" s="121"/>
      <c r="C2" s="121"/>
      <c r="D2" s="121"/>
      <c r="E2" s="121"/>
      <c r="F2" s="121"/>
      <c r="G2" s="121"/>
    </row>
    <row r="3" spans="1:8" x14ac:dyDescent="0.2">
      <c r="A3" s="66" t="s">
        <v>102</v>
      </c>
      <c r="B3" s="121"/>
      <c r="C3" s="121"/>
      <c r="D3" s="121"/>
      <c r="E3" s="121"/>
      <c r="F3" s="121"/>
      <c r="G3" s="121"/>
    </row>
    <row r="4" spans="1:8" x14ac:dyDescent="0.2">
      <c r="A4" s="121" t="s">
        <v>107</v>
      </c>
      <c r="F4" s="65"/>
      <c r="G4" s="65"/>
      <c r="H4" s="66"/>
    </row>
    <row r="5" spans="1:8" x14ac:dyDescent="0.2">
      <c r="A5" s="121" t="s">
        <v>106</v>
      </c>
      <c r="B5" s="121"/>
      <c r="C5" s="121"/>
      <c r="D5" s="122">
        <v>34</v>
      </c>
      <c r="E5" s="122"/>
    </row>
    <row r="6" spans="1:8" x14ac:dyDescent="0.2">
      <c r="A6" s="121" t="s">
        <v>108</v>
      </c>
      <c r="B6" s="121"/>
      <c r="C6" s="121"/>
      <c r="D6" s="122">
        <v>59</v>
      </c>
      <c r="E6" s="122"/>
    </row>
    <row r="7" spans="1:8" x14ac:dyDescent="0.2">
      <c r="A7" s="219"/>
      <c r="B7" s="223" t="s">
        <v>181</v>
      </c>
      <c r="C7" s="223"/>
      <c r="D7" s="223"/>
      <c r="E7" s="121"/>
      <c r="F7" s="121"/>
      <c r="G7" s="65"/>
    </row>
    <row r="8" spans="1:8" x14ac:dyDescent="0.2">
      <c r="A8" s="219"/>
      <c r="B8" s="197" t="s">
        <v>103</v>
      </c>
      <c r="C8" s="198" t="s">
        <v>104</v>
      </c>
      <c r="D8" s="199" t="s">
        <v>105</v>
      </c>
      <c r="E8" s="65"/>
    </row>
    <row r="9" spans="1:8" x14ac:dyDescent="0.2">
      <c r="A9" s="200" t="s">
        <v>109</v>
      </c>
      <c r="B9" s="123">
        <v>12</v>
      </c>
      <c r="C9" s="124">
        <v>14</v>
      </c>
      <c r="D9" s="125">
        <v>24</v>
      </c>
      <c r="E9" s="65"/>
    </row>
    <row r="10" spans="1:8" x14ac:dyDescent="0.2">
      <c r="A10" s="200" t="s">
        <v>110</v>
      </c>
      <c r="B10" s="123">
        <v>6</v>
      </c>
      <c r="C10" s="124">
        <v>9</v>
      </c>
      <c r="D10" s="125">
        <v>14</v>
      </c>
      <c r="E10" s="65"/>
    </row>
    <row r="11" spans="1:8" x14ac:dyDescent="0.2">
      <c r="A11" s="198" t="s">
        <v>111</v>
      </c>
      <c r="B11" s="126"/>
      <c r="C11" s="126"/>
      <c r="D11" s="127"/>
      <c r="E11" s="65"/>
    </row>
    <row r="12" spans="1:8" x14ac:dyDescent="0.2">
      <c r="A12" s="198" t="s">
        <v>112</v>
      </c>
      <c r="B12" s="128">
        <v>795</v>
      </c>
      <c r="C12" s="129">
        <v>1295</v>
      </c>
      <c r="D12" s="130">
        <v>2195</v>
      </c>
      <c r="E12" s="122"/>
    </row>
    <row r="13" spans="1:8" s="132" customFormat="1" x14ac:dyDescent="0.2">
      <c r="A13" s="200" t="s">
        <v>113</v>
      </c>
      <c r="B13" s="131"/>
      <c r="C13" s="131"/>
      <c r="D13" s="131"/>
      <c r="E13" s="65"/>
    </row>
    <row r="14" spans="1:8" ht="15.75" thickBot="1" x14ac:dyDescent="0.25">
      <c r="A14" s="200" t="s">
        <v>114</v>
      </c>
      <c r="B14" s="123">
        <v>36</v>
      </c>
      <c r="C14" s="124">
        <v>18</v>
      </c>
      <c r="D14" s="133">
        <v>12</v>
      </c>
      <c r="E14" s="66"/>
    </row>
    <row r="15" spans="1:8" ht="15.75" thickBot="1" x14ac:dyDescent="0.25">
      <c r="A15" s="200" t="s">
        <v>115</v>
      </c>
      <c r="B15" s="126"/>
      <c r="C15" s="126"/>
      <c r="D15" s="134"/>
      <c r="E15" s="201"/>
      <c r="F15" s="65"/>
      <c r="G15" s="65"/>
    </row>
    <row r="16" spans="1:8" x14ac:dyDescent="0.2">
      <c r="A16" s="224" t="s">
        <v>116</v>
      </c>
      <c r="B16" s="224"/>
      <c r="C16" s="224"/>
      <c r="D16" s="224"/>
      <c r="E16" s="224"/>
      <c r="F16" s="210"/>
      <c r="G16" s="210"/>
    </row>
    <row r="17" spans="1:7" x14ac:dyDescent="0.2">
      <c r="A17" s="121"/>
      <c r="B17" s="121"/>
      <c r="C17" s="121"/>
      <c r="D17" s="121"/>
      <c r="E17" s="121"/>
      <c r="F17" s="121"/>
      <c r="G17" s="121"/>
    </row>
    <row r="18" spans="1:7" x14ac:dyDescent="0.2">
      <c r="A18" s="121"/>
      <c r="B18" s="121"/>
      <c r="C18" s="121"/>
      <c r="D18" s="121"/>
      <c r="E18" s="121"/>
      <c r="F18" s="121"/>
      <c r="G18" s="121"/>
    </row>
    <row r="19" spans="1:7" x14ac:dyDescent="0.2">
      <c r="F19" s="210"/>
      <c r="G19" s="210"/>
    </row>
    <row r="20" spans="1:7" x14ac:dyDescent="0.2">
      <c r="F20" s="210"/>
      <c r="G20" s="210"/>
    </row>
    <row r="23" spans="1:7" x14ac:dyDescent="0.2">
      <c r="F23" s="210"/>
      <c r="G23" s="210"/>
    </row>
    <row r="26" spans="1:7" x14ac:dyDescent="0.2">
      <c r="F26" s="210"/>
      <c r="G26" s="210"/>
    </row>
    <row r="28" spans="1:7" x14ac:dyDescent="0.2">
      <c r="A28" s="121"/>
      <c r="B28" s="121"/>
      <c r="C28" s="121"/>
      <c r="D28" s="121"/>
      <c r="E28" s="121"/>
      <c r="F28" s="121"/>
      <c r="G28" s="121"/>
    </row>
    <row r="29" spans="1:7" x14ac:dyDescent="0.2">
      <c r="A29" s="121"/>
      <c r="B29" s="121"/>
      <c r="C29" s="121"/>
      <c r="D29" s="121"/>
      <c r="E29" s="121"/>
      <c r="F29" s="121"/>
      <c r="G29" s="121"/>
    </row>
    <row r="40" spans="1:7" x14ac:dyDescent="0.2">
      <c r="A40" s="121"/>
      <c r="B40" s="121"/>
      <c r="C40" s="121"/>
      <c r="D40" s="121"/>
      <c r="E40" s="121"/>
      <c r="F40" s="121"/>
      <c r="G40" s="121"/>
    </row>
    <row r="41" spans="1:7" x14ac:dyDescent="0.2">
      <c r="A41" s="121"/>
      <c r="B41" s="121"/>
      <c r="C41" s="121"/>
      <c r="D41" s="121"/>
      <c r="E41" s="121"/>
      <c r="F41" s="121"/>
      <c r="G41" s="121"/>
    </row>
  </sheetData>
  <mergeCells count="8">
    <mergeCell ref="F26:G26"/>
    <mergeCell ref="F19:G19"/>
    <mergeCell ref="F20:G20"/>
    <mergeCell ref="F23:G23"/>
    <mergeCell ref="A7:A8"/>
    <mergeCell ref="B7:D7"/>
    <mergeCell ref="A16:E16"/>
    <mergeCell ref="F16:G16"/>
  </mergeCells>
  <pageMargins left="0.7" right="0.7" top="0.75" bottom="0.75" header="0.3" footer="0.3"/>
  <headerFooter>
    <oddFooter>&amp;L_x000D_&amp;1#&amp;"Times New Roman"&amp;8&amp;K000000 Sensitivity: Internal</oddFooter>
  </headerFooter>
  <drawing r:id="rId1"/>
</worksheet>
</file>

<file path=docMetadata/LabelInfo.xml><?xml version="1.0" encoding="utf-8"?>
<clbl:labelList xmlns:clbl="http://schemas.microsoft.com/office/2020/mipLabelMetadata">
  <clbl:label id="{18450391-6d50-49e0-a466-bfda2ff2a5e1}" enabled="1" method="Privileged" siteId="{65f51067-7d65-4aa9-b996-4cc43a0d711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1. Assumptions</vt:lpstr>
      <vt:lpstr>1. Calculations</vt:lpstr>
      <vt:lpstr>1. Answers</vt:lpstr>
      <vt:lpstr>2. Data</vt:lpstr>
      <vt:lpstr>2. Graphs</vt:lpstr>
      <vt:lpstr>3. Financial functions</vt:lpstr>
      <vt:lpstr>4. Goal seek</vt:lpstr>
      <vt:lpstr>5. Data tables</vt:lpstr>
      <vt:lpstr>6. Scenario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Dominykas Mickevičius</dc:creator>
  <cp:lastModifiedBy>Ignas Naikelis</cp:lastModifiedBy>
  <dcterms:created xsi:type="dcterms:W3CDTF">2015-06-05T18:17:20Z</dcterms:created>
  <dcterms:modified xsi:type="dcterms:W3CDTF">2024-09-24T17:49:29Z</dcterms:modified>
</cp:coreProperties>
</file>