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icertis365-my.sharepoint.com/personal/sandeep_gandhi1_icertis_com/Documents/Desktop/Personal/UPGRAD/Deakin/Unit 2/Assessment/"/>
    </mc:Choice>
  </mc:AlternateContent>
  <xr:revisionPtr revIDLastSave="0" documentId="11_DBC807661EAFF0F60F8EEDA7DD27E16D89DF37C8" xr6:coauthVersionLast="47" xr6:coauthVersionMax="47" xr10:uidLastSave="{00000000-0000-0000-0000-000000000000}"/>
  <bookViews>
    <workbookView xWindow="-108" yWindow="-108" windowWidth="23256" windowHeight="12576" xr2:uid="{00000000-000D-0000-FFFF-FFFF00000000}"/>
  </bookViews>
  <sheets>
    <sheet name="Balance sheet" sheetId="1" r:id="rId1"/>
    <sheet name="Profit and Loss" sheetId="2" r:id="rId2"/>
    <sheet name="Financial data for break-even"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FMGxDGqGUUuRa+hg9EtfubWgQ/j/kK9UG/KQuwjQmHI="/>
    </ext>
  </extLst>
</workbook>
</file>

<file path=xl/calcChain.xml><?xml version="1.0" encoding="utf-8"?>
<calcChain xmlns="http://schemas.openxmlformats.org/spreadsheetml/2006/main">
  <c r="B19" i="2" l="1"/>
  <c r="B22" i="2" s="1"/>
  <c r="B17" i="2"/>
  <c r="B6" i="2"/>
  <c r="C43" i="1"/>
  <c r="A43" i="1"/>
  <c r="C41" i="1"/>
  <c r="C36" i="1"/>
  <c r="B36" i="1"/>
  <c r="C34" i="1"/>
  <c r="B34" i="1"/>
  <c r="C28" i="1"/>
  <c r="B28" i="1"/>
  <c r="C20" i="1"/>
  <c r="B20" i="1"/>
  <c r="C18" i="1"/>
  <c r="B18" i="1"/>
  <c r="C11" i="1"/>
  <c r="B11" i="1"/>
  <c r="B23" i="2" l="1"/>
  <c r="B24" i="2" s="1"/>
  <c r="B40" i="1" s="1"/>
  <c r="E40" i="1" l="1"/>
  <c r="B39" i="1"/>
  <c r="B41" i="1" s="1"/>
  <c r="B43" i="1" s="1"/>
</calcChain>
</file>

<file path=xl/sharedStrings.xml><?xml version="1.0" encoding="utf-8"?>
<sst xmlns="http://schemas.openxmlformats.org/spreadsheetml/2006/main" count="73" uniqueCount="67">
  <si>
    <t>Skyscraper Ltd Balance Sheet 2023</t>
  </si>
  <si>
    <t>All numbers in USD millions</t>
  </si>
  <si>
    <t>Particulars</t>
  </si>
  <si>
    <t>Assets</t>
  </si>
  <si>
    <t>Current Assets</t>
  </si>
  <si>
    <t>Cash and cash equivalents</t>
  </si>
  <si>
    <t>Marketable securities</t>
  </si>
  <si>
    <t>Accounts Receivable</t>
  </si>
  <si>
    <t>Prepaid assets</t>
  </si>
  <si>
    <t>Total Current Assets</t>
  </si>
  <si>
    <t>Non-current Assets</t>
  </si>
  <si>
    <t>Property and equipment</t>
  </si>
  <si>
    <t>Accumulated depreciation</t>
  </si>
  <si>
    <t>Long term investments</t>
  </si>
  <si>
    <t>Intangible assets</t>
  </si>
  <si>
    <t>Total Non-Current Assets</t>
  </si>
  <si>
    <t>Total Assets</t>
  </si>
  <si>
    <t>Liabiliities</t>
  </si>
  <si>
    <t>Current liabiliites</t>
  </si>
  <si>
    <t>Short-term debt</t>
  </si>
  <si>
    <t>Accounts Payable</t>
  </si>
  <si>
    <t>Policy Holder Liabilities</t>
  </si>
  <si>
    <t>Deferred liabilities</t>
  </si>
  <si>
    <t>Total Current Liabilities</t>
  </si>
  <si>
    <t>Non-current liabilities</t>
  </si>
  <si>
    <t>Long-term debt</t>
  </si>
  <si>
    <t>Employee benefits</t>
  </si>
  <si>
    <t>Total Non-Current Liabilities</t>
  </si>
  <si>
    <t>Total Liabilities</t>
  </si>
  <si>
    <t>Shareholders' Equity</t>
  </si>
  <si>
    <t>Common stock</t>
  </si>
  <si>
    <t>Retained earnings</t>
  </si>
  <si>
    <t>Total equity</t>
  </si>
  <si>
    <t>Skyscraper Ltd 2023 Income Statement</t>
  </si>
  <si>
    <t>Amount (in USD)</t>
  </si>
  <si>
    <t>Total Revenue</t>
  </si>
  <si>
    <t>Cost of Sales (Commissions)</t>
  </si>
  <si>
    <t>Gross Profit</t>
  </si>
  <si>
    <t>Expenses</t>
  </si>
  <si>
    <t>Loss adjustment expenses</t>
  </si>
  <si>
    <t>Wages</t>
  </si>
  <si>
    <t>Rent</t>
  </si>
  <si>
    <t>Utilities</t>
  </si>
  <si>
    <t>Administrative expenses</t>
  </si>
  <si>
    <t>Marketing and sales expenses</t>
  </si>
  <si>
    <t>Underwriting expense</t>
  </si>
  <si>
    <t>Depreciation expense</t>
  </si>
  <si>
    <t>Total Operating Expenses</t>
  </si>
  <si>
    <t>Earnings Before Interest and Tax</t>
  </si>
  <si>
    <t>Interest expenses</t>
  </si>
  <si>
    <t>Other losses</t>
  </si>
  <si>
    <t>Earnings Before Tax</t>
  </si>
  <si>
    <t>Income tax (30%)</t>
  </si>
  <si>
    <t>Net Profit</t>
  </si>
  <si>
    <t>Information for break-even analysis</t>
  </si>
  <si>
    <t>Average revenue per sale (in USD)</t>
  </si>
  <si>
    <t>Variable costs per unit sold</t>
  </si>
  <si>
    <t>Sales commission</t>
  </si>
  <si>
    <t>Fixed costs (in USD)</t>
  </si>
  <si>
    <t>Loss adjustment expense</t>
  </si>
  <si>
    <t>Admin expenses</t>
  </si>
  <si>
    <t>Marketing and Sales expenses</t>
  </si>
  <si>
    <t>Interest expense</t>
  </si>
  <si>
    <t>The unit sales for 2023 and 2022 are provided in the following table. Based on the total revenue for 2024 and the unit price per sale, you should be able to determine the total number of unit sales in 2024.</t>
  </si>
  <si>
    <t>Year</t>
  </si>
  <si>
    <t>Unit Sales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</si>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</sst>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3" formatCode="_(* #,##0.00_);_(* \(#,##0.00\);_(* &quot;-&quot;??_);_(@_)"/>
    <numFmt numFmtId="164" formatCode="#,##0.00;[Red]#,##0.00"/>
    <numFmt numFmtId="165" formatCode="0.0%"/>
  </numFmts>
  <fonts count="10" x14ac:knownFonts="1">
    <font>
      <sz val="12"/>
      <color theme="1"/>
      <name val="Calibri"/>
      <scheme val="minor"/>
    </font>
    <font>
      <b/>
      <sz val="16"/>
      <color theme="1"/>
      <name val="Arial"/>
      <family val="2"/>
    </font>
    <font>
      <sz val="12"/>
      <color theme="1"/>
      <name val="Arial"/>
      <family val="2"/>
    </font>
    <font>
      <b/>
      <sz val="11"/>
      <color theme="1"/>
      <name val="Arial"/>
      <family val="2"/>
    </font>
    <font>
      <sz val="12"/>
      <name val="Calibri"/>
      <family val="2"/>
    </font>
    <font>
      <b/>
      <sz val="12"/>
      <color theme="1"/>
      <name val="Arial"/>
      <family val="2"/>
    </font>
    <font>
      <i/>
      <sz val="12"/>
      <color theme="1"/>
      <name val="Arial"/>
      <family val="2"/>
    </font>
    <font>
      <sz val="11"/>
      <color theme="1"/>
      <name val="Arial"/>
      <family val="2"/>
    </font>
    <font>
      <sz val="11"/>
      <color rgb="FFFF0000"/>
      <name val="Arial"/>
      <family val="2"/>
    </font>
    <font>
      <sz val="11"/>
      <color rgb="FF000000"/>
      <name val="Arial"/>
      <family val="2"/>
    </font>
  </fonts>
  <fills count="2">
    <fill>
      <patternFill patternType="none"/>
    </fill>
    <fill>
      <patternFill patternType="gray125"/>
    </fill>
  </fills>
  <borders count="5">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38">
    <xf numFmtId="0" fontId="0" fillId="0" borderId="0" xfId="0" applyFont="1" applyAlignment="1"/>
    <xf numFmtId="0" fontId="2" fillId="0" borderId="0" xfId="0" applyFont="1"/>
    <xf numFmtId="0" fontId="5" fillId="0" borderId="2" xfId="0" applyFont="1" applyBorder="1"/>
    <xf numFmtId="0" fontId="5" fillId="0" borderId="2" xfId="0" applyFont="1" applyBorder="1" applyAlignment="1"/>
    <xf numFmtId="0" fontId="2" fillId="0" borderId="2" xfId="0" applyFont="1" applyBorder="1"/>
    <xf numFmtId="0" fontId="6" fillId="0" borderId="2" xfId="0" applyFont="1" applyBorder="1"/>
    <xf numFmtId="40" fontId="2" fillId="0" borderId="2" xfId="0" applyNumberFormat="1" applyFont="1" applyBorder="1"/>
    <xf numFmtId="40" fontId="5" fillId="0" borderId="2" xfId="0" applyNumberFormat="1" applyFont="1" applyBorder="1"/>
    <xf numFmtId="8" fontId="2" fillId="0" borderId="0" xfId="0" applyNumberFormat="1" applyFont="1"/>
    <xf numFmtId="40" fontId="2" fillId="0" borderId="0" xfId="0" applyNumberFormat="1" applyFont="1"/>
    <xf numFmtId="164" fontId="2" fillId="0" borderId="0" xfId="0" applyNumberFormat="1" applyFont="1"/>
    <xf numFmtId="0" fontId="3" fillId="0" borderId="2" xfId="0" applyFont="1" applyBorder="1" applyAlignment="1">
      <alignment horizontal="center"/>
    </xf>
    <xf numFmtId="0" fontId="7" fillId="0" borderId="2" xfId="0" applyFont="1" applyBorder="1"/>
    <xf numFmtId="40" fontId="7" fillId="0" borderId="2" xfId="0" applyNumberFormat="1" applyFont="1" applyBorder="1"/>
    <xf numFmtId="0" fontId="3" fillId="0" borderId="2" xfId="0" applyFont="1" applyBorder="1"/>
    <xf numFmtId="40" fontId="3" fillId="0" borderId="2" xfId="0" applyNumberFormat="1" applyFont="1" applyBorder="1"/>
    <xf numFmtId="0" fontId="3" fillId="0" borderId="0" xfId="0" applyFont="1"/>
    <xf numFmtId="0" fontId="7" fillId="0" borderId="0" xfId="0" applyFont="1"/>
    <xf numFmtId="38" fontId="7" fillId="0" borderId="0" xfId="0" applyNumberFormat="1" applyFont="1"/>
    <xf numFmtId="8" fontId="7" fillId="0" borderId="0" xfId="0" applyNumberFormat="1" applyFont="1"/>
    <xf numFmtId="165" fontId="7" fillId="0" borderId="2" xfId="0" applyNumberFormat="1" applyFont="1" applyBorder="1"/>
    <xf numFmtId="10" fontId="7" fillId="0" borderId="0" xfId="0" applyNumberFormat="1" applyFont="1"/>
    <xf numFmtId="38" fontId="7" fillId="0" borderId="2" xfId="0" applyNumberFormat="1" applyFont="1" applyBorder="1"/>
    <xf numFmtId="8" fontId="8" fillId="0" borderId="0" xfId="0" applyNumberFormat="1" applyFont="1"/>
    <xf numFmtId="8" fontId="9" fillId="0" borderId="0" xfId="0" applyNumberFormat="1" applyFont="1"/>
    <xf numFmtId="6" fontId="7" fillId="0" borderId="0" xfId="0" applyNumberFormat="1" applyFont="1"/>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center" vertical="center" wrapText="1"/>
    </xf>
    <xf numFmtId="43" fontId="7" fillId="0" borderId="0" xfId="0" applyNumberFormat="1" applyFont="1" applyAlignment="1">
      <alignment horizontal="center" vertical="center" wrapText="1"/>
    </xf>
    <xf numFmtId="3" fontId="7" fillId="0" borderId="0" xfId="0" applyNumberFormat="1" applyFont="1"/>
    <xf numFmtId="0" fontId="1" fillId="0" borderId="0" xfId="0" applyFont="1" applyAlignment="1">
      <alignment horizontal="center"/>
    </xf>
    <xf numFmtId="0" fontId="0" fillId="0" borderId="0" xfId="0" applyFont="1" applyAlignment="1"/>
    <xf numFmtId="0" fontId="3" fillId="0" borderId="1" xfId="0" applyFont="1" applyBorder="1" applyAlignment="1">
      <alignment horizontal="right"/>
    </xf>
    <xf numFmtId="0" fontId="4" fillId="0" borderId="1" xfId="0" applyFont="1" applyBorder="1"/>
    <xf numFmtId="0" fontId="3" fillId="0" borderId="3" xfId="0" applyFont="1" applyBorder="1" applyAlignment="1">
      <alignment horizontal="center"/>
    </xf>
    <xf numFmtId="0" fontId="4" fillId="0" borderId="4" xfId="0" applyFont="1" applyBorder="1"/>
    <xf numFmtId="0" fontId="7"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C5" sqref="C5"/>
    </sheetView>
  </sheetViews>
  <sheetFormatPr defaultColWidth="11.19921875" defaultRowHeight="15" customHeight="1" x14ac:dyDescent="0.3"/>
  <cols>
    <col min="1" max="1" width="33.59765625" customWidth="1"/>
    <col min="2" max="2" width="10.796875" customWidth="1"/>
    <col min="3" max="3" width="12.296875" customWidth="1"/>
    <col min="4" max="4" width="11.69921875" customWidth="1"/>
    <col min="5" max="26" width="10.796875" customWidth="1"/>
  </cols>
  <sheetData>
    <row r="1" spans="1:26" ht="21" x14ac:dyDescent="0.4">
      <c r="A1" s="31" t="s">
        <v>0</v>
      </c>
      <c r="B1" s="32"/>
      <c r="C1" s="32"/>
      <c r="D1" s="1"/>
      <c r="E1" s="1"/>
      <c r="F1" s="1"/>
      <c r="G1" s="1"/>
      <c r="H1" s="1"/>
      <c r="I1" s="1"/>
      <c r="J1" s="1"/>
      <c r="K1" s="1"/>
      <c r="L1" s="1"/>
      <c r="M1" s="1"/>
      <c r="N1" s="1"/>
      <c r="O1" s="1"/>
      <c r="P1" s="1"/>
      <c r="Q1" s="1"/>
      <c r="R1" s="1"/>
      <c r="S1" s="1"/>
      <c r="T1" s="1"/>
      <c r="U1" s="1"/>
      <c r="V1" s="1"/>
      <c r="W1" s="1"/>
      <c r="X1" s="1"/>
      <c r="Y1" s="1"/>
      <c r="Z1" s="1"/>
    </row>
    <row r="2" spans="1:26" ht="15.6" x14ac:dyDescent="0.3">
      <c r="A2" s="1"/>
      <c r="B2" s="1"/>
      <c r="C2" s="1"/>
      <c r="D2" s="1"/>
      <c r="E2" s="1"/>
      <c r="F2" s="1"/>
      <c r="G2" s="1"/>
      <c r="H2" s="1"/>
      <c r="I2" s="1"/>
      <c r="J2" s="1"/>
      <c r="K2" s="1"/>
      <c r="L2" s="1"/>
      <c r="M2" s="1"/>
      <c r="N2" s="1"/>
      <c r="O2" s="1"/>
      <c r="P2" s="1"/>
      <c r="Q2" s="1"/>
      <c r="R2" s="1"/>
      <c r="S2" s="1"/>
      <c r="T2" s="1"/>
      <c r="U2" s="1"/>
      <c r="V2" s="1"/>
      <c r="W2" s="1"/>
      <c r="X2" s="1"/>
      <c r="Y2" s="1"/>
      <c r="Z2" s="1"/>
    </row>
    <row r="3" spans="1:26" ht="15" customHeight="1" x14ac:dyDescent="0.3">
      <c r="A3" s="33" t="s">
        <v>1</v>
      </c>
      <c r="B3" s="34"/>
      <c r="C3" s="34"/>
      <c r="D3" s="1"/>
      <c r="E3" s="1"/>
      <c r="F3" s="1"/>
      <c r="G3" s="1"/>
      <c r="H3" s="1"/>
      <c r="I3" s="1"/>
      <c r="J3" s="1"/>
      <c r="K3" s="1"/>
      <c r="L3" s="1"/>
      <c r="M3" s="1"/>
      <c r="N3" s="1"/>
      <c r="O3" s="1"/>
      <c r="P3" s="1"/>
      <c r="Q3" s="1"/>
      <c r="R3" s="1"/>
      <c r="S3" s="1"/>
      <c r="T3" s="1"/>
      <c r="U3" s="1"/>
      <c r="V3" s="1"/>
      <c r="W3" s="1"/>
      <c r="X3" s="1"/>
      <c r="Y3" s="1"/>
      <c r="Z3" s="1"/>
    </row>
    <row r="4" spans="1:26" ht="15.6" x14ac:dyDescent="0.3">
      <c r="A4" s="2" t="s">
        <v>2</v>
      </c>
      <c r="B4" s="3">
        <v>2023</v>
      </c>
      <c r="C4" s="3">
        <v>2022</v>
      </c>
      <c r="D4" s="1"/>
      <c r="E4" s="1"/>
      <c r="F4" s="1"/>
      <c r="G4" s="1"/>
      <c r="H4" s="1"/>
      <c r="I4" s="1"/>
      <c r="J4" s="1"/>
      <c r="K4" s="1"/>
      <c r="L4" s="1"/>
      <c r="M4" s="1"/>
      <c r="N4" s="1"/>
      <c r="O4" s="1"/>
      <c r="P4" s="1"/>
      <c r="Q4" s="1"/>
      <c r="R4" s="1"/>
      <c r="S4" s="1"/>
      <c r="T4" s="1"/>
      <c r="U4" s="1"/>
      <c r="V4" s="1"/>
      <c r="W4" s="1"/>
      <c r="X4" s="1"/>
      <c r="Y4" s="1"/>
      <c r="Z4" s="1"/>
    </row>
    <row r="5" spans="1:26" ht="15.6" x14ac:dyDescent="0.3">
      <c r="A5" s="2" t="s">
        <v>3</v>
      </c>
      <c r="B5" s="4"/>
      <c r="C5" s="4"/>
      <c r="D5" s="1"/>
      <c r="E5" s="1"/>
      <c r="F5" s="1"/>
      <c r="G5" s="1"/>
      <c r="H5" s="1"/>
      <c r="I5" s="1"/>
      <c r="J5" s="1"/>
      <c r="K5" s="1"/>
      <c r="L5" s="1"/>
      <c r="M5" s="1"/>
      <c r="N5" s="1"/>
      <c r="O5" s="1"/>
      <c r="P5" s="1"/>
      <c r="Q5" s="1"/>
      <c r="R5" s="1"/>
      <c r="S5" s="1"/>
      <c r="T5" s="1"/>
      <c r="U5" s="1"/>
      <c r="V5" s="1"/>
      <c r="W5" s="1"/>
      <c r="X5" s="1"/>
      <c r="Y5" s="1"/>
      <c r="Z5" s="1"/>
    </row>
    <row r="6" spans="1:26" ht="15.6" x14ac:dyDescent="0.3">
      <c r="A6" s="5" t="s">
        <v>4</v>
      </c>
      <c r="B6" s="4"/>
      <c r="C6" s="4"/>
      <c r="D6" s="1"/>
      <c r="E6" s="1"/>
      <c r="F6" s="1"/>
      <c r="G6" s="1"/>
      <c r="H6" s="1"/>
      <c r="I6" s="1"/>
      <c r="J6" s="1"/>
      <c r="K6" s="1"/>
      <c r="L6" s="1"/>
      <c r="M6" s="1"/>
      <c r="N6" s="1"/>
      <c r="O6" s="1"/>
      <c r="P6" s="1"/>
      <c r="Q6" s="1"/>
      <c r="R6" s="1"/>
      <c r="S6" s="1"/>
      <c r="T6" s="1"/>
      <c r="U6" s="1"/>
      <c r="V6" s="1"/>
      <c r="W6" s="1"/>
      <c r="X6" s="1"/>
      <c r="Y6" s="1"/>
      <c r="Z6" s="1"/>
    </row>
    <row r="7" spans="1:26" ht="15.6" x14ac:dyDescent="0.3">
      <c r="A7" s="4" t="s">
        <v>5</v>
      </c>
      <c r="B7" s="6">
        <v>80.11</v>
      </c>
      <c r="C7" s="6">
        <v>67.02</v>
      </c>
      <c r="D7" s="1"/>
      <c r="E7" s="1"/>
      <c r="F7" s="1"/>
      <c r="G7" s="1"/>
      <c r="H7" s="1"/>
      <c r="I7" s="1"/>
      <c r="J7" s="1"/>
      <c r="K7" s="1"/>
      <c r="L7" s="1"/>
      <c r="M7" s="1"/>
      <c r="N7" s="1"/>
      <c r="O7" s="1"/>
      <c r="P7" s="1"/>
      <c r="Q7" s="1"/>
      <c r="R7" s="1"/>
      <c r="S7" s="1"/>
      <c r="T7" s="1"/>
      <c r="U7" s="1"/>
      <c r="V7" s="1"/>
      <c r="W7" s="1"/>
      <c r="X7" s="1"/>
      <c r="Y7" s="1"/>
      <c r="Z7" s="1"/>
    </row>
    <row r="8" spans="1:26" ht="15.6" x14ac:dyDescent="0.3">
      <c r="A8" s="4" t="s">
        <v>6</v>
      </c>
      <c r="B8" s="6">
        <v>237.33</v>
      </c>
      <c r="C8" s="6">
        <v>228.56</v>
      </c>
      <c r="D8" s="1"/>
      <c r="E8" s="1"/>
      <c r="F8" s="1"/>
      <c r="G8" s="1"/>
      <c r="H8" s="1"/>
      <c r="I8" s="1"/>
      <c r="J8" s="1"/>
      <c r="K8" s="1"/>
      <c r="L8" s="1"/>
      <c r="M8" s="1"/>
      <c r="N8" s="1"/>
      <c r="O8" s="1"/>
      <c r="P8" s="1"/>
      <c r="Q8" s="1"/>
      <c r="R8" s="1"/>
      <c r="S8" s="1"/>
      <c r="T8" s="1"/>
      <c r="U8" s="1"/>
      <c r="V8" s="1"/>
      <c r="W8" s="1"/>
      <c r="X8" s="1"/>
      <c r="Y8" s="1"/>
      <c r="Z8" s="1"/>
    </row>
    <row r="9" spans="1:26" ht="15.6" x14ac:dyDescent="0.3">
      <c r="A9" s="4" t="s">
        <v>7</v>
      </c>
      <c r="B9" s="6">
        <v>250.75</v>
      </c>
      <c r="C9" s="6">
        <v>86.03</v>
      </c>
      <c r="D9" s="1"/>
      <c r="E9" s="1"/>
      <c r="F9" s="1"/>
      <c r="G9" s="1"/>
      <c r="H9" s="1"/>
      <c r="I9" s="1"/>
      <c r="J9" s="1"/>
      <c r="K9" s="1"/>
      <c r="L9" s="1"/>
      <c r="M9" s="1"/>
      <c r="N9" s="1"/>
      <c r="O9" s="1"/>
      <c r="P9" s="1"/>
      <c r="Q9" s="1"/>
      <c r="R9" s="1"/>
      <c r="S9" s="1"/>
      <c r="T9" s="1"/>
      <c r="U9" s="1"/>
      <c r="V9" s="1"/>
      <c r="W9" s="1"/>
      <c r="X9" s="1"/>
      <c r="Y9" s="1"/>
      <c r="Z9" s="1"/>
    </row>
    <row r="10" spans="1:26" ht="15.6" x14ac:dyDescent="0.3">
      <c r="A10" s="4" t="s">
        <v>8</v>
      </c>
      <c r="B10" s="6">
        <v>5.27</v>
      </c>
      <c r="C10" s="6">
        <v>5.54</v>
      </c>
      <c r="D10" s="1"/>
      <c r="E10" s="1"/>
      <c r="F10" s="1"/>
      <c r="G10" s="1"/>
      <c r="H10" s="1"/>
      <c r="I10" s="1"/>
      <c r="J10" s="1"/>
      <c r="K10" s="1"/>
      <c r="L10" s="1"/>
      <c r="M10" s="1"/>
      <c r="N10" s="1"/>
      <c r="O10" s="1"/>
      <c r="P10" s="1"/>
      <c r="Q10" s="1"/>
      <c r="R10" s="1"/>
      <c r="S10" s="1"/>
      <c r="T10" s="1"/>
      <c r="U10" s="1"/>
      <c r="V10" s="1"/>
      <c r="W10" s="1"/>
      <c r="X10" s="1"/>
      <c r="Y10" s="1"/>
      <c r="Z10" s="1"/>
    </row>
    <row r="11" spans="1:26" ht="15.6" x14ac:dyDescent="0.3">
      <c r="A11" s="2" t="s">
        <v>9</v>
      </c>
      <c r="B11" s="7">
        <f t="shared" ref="B11:C11" si="0">SUM(B7:B10)</f>
        <v>573.46</v>
      </c>
      <c r="C11" s="7">
        <f t="shared" si="0"/>
        <v>387.15000000000003</v>
      </c>
      <c r="D11" s="8"/>
      <c r="E11" s="8"/>
      <c r="F11" s="1"/>
      <c r="G11" s="1"/>
      <c r="H11" s="1"/>
      <c r="I11" s="1"/>
      <c r="J11" s="1"/>
      <c r="K11" s="1"/>
      <c r="L11" s="1"/>
      <c r="M11" s="1"/>
      <c r="N11" s="1"/>
      <c r="O11" s="1"/>
      <c r="P11" s="1"/>
      <c r="Q11" s="1"/>
      <c r="R11" s="1"/>
      <c r="S11" s="1"/>
      <c r="T11" s="1"/>
      <c r="U11" s="1"/>
      <c r="V11" s="1"/>
      <c r="W11" s="1"/>
      <c r="X11" s="1"/>
      <c r="Y11" s="1"/>
      <c r="Z11" s="1"/>
    </row>
    <row r="12" spans="1:26" ht="15.6" x14ac:dyDescent="0.3">
      <c r="A12" s="4"/>
      <c r="B12" s="6"/>
      <c r="C12" s="6"/>
      <c r="D12" s="1"/>
      <c r="E12" s="1"/>
      <c r="F12" s="1"/>
      <c r="G12" s="1"/>
      <c r="H12" s="1"/>
      <c r="I12" s="1"/>
      <c r="J12" s="1"/>
      <c r="K12" s="1"/>
      <c r="L12" s="1"/>
      <c r="M12" s="1"/>
      <c r="N12" s="1"/>
      <c r="O12" s="1"/>
      <c r="P12" s="1"/>
      <c r="Q12" s="1"/>
      <c r="R12" s="1"/>
      <c r="S12" s="1"/>
      <c r="T12" s="1"/>
      <c r="U12" s="1"/>
      <c r="V12" s="1"/>
      <c r="W12" s="1"/>
      <c r="X12" s="1"/>
      <c r="Y12" s="1"/>
      <c r="Z12" s="1"/>
    </row>
    <row r="13" spans="1:26" ht="15.6" x14ac:dyDescent="0.3">
      <c r="A13" s="5" t="s">
        <v>10</v>
      </c>
      <c r="B13" s="6"/>
      <c r="C13" s="6"/>
      <c r="D13" s="1"/>
      <c r="E13" s="1"/>
      <c r="F13" s="1"/>
      <c r="G13" s="1"/>
      <c r="H13" s="1"/>
      <c r="I13" s="1"/>
      <c r="J13" s="1"/>
      <c r="K13" s="1"/>
      <c r="L13" s="1"/>
      <c r="M13" s="1"/>
      <c r="N13" s="1"/>
      <c r="O13" s="1"/>
      <c r="P13" s="1"/>
      <c r="Q13" s="1"/>
      <c r="R13" s="1"/>
      <c r="S13" s="1"/>
      <c r="T13" s="1"/>
      <c r="U13" s="1"/>
      <c r="V13" s="1"/>
      <c r="W13" s="1"/>
      <c r="X13" s="1"/>
      <c r="Y13" s="1"/>
      <c r="Z13" s="1"/>
    </row>
    <row r="14" spans="1:26" ht="15.6" x14ac:dyDescent="0.3">
      <c r="A14" s="4" t="s">
        <v>11</v>
      </c>
      <c r="B14" s="6">
        <v>32.25</v>
      </c>
      <c r="C14" s="6">
        <v>17.100000000000001</v>
      </c>
      <c r="D14" s="1"/>
      <c r="E14" s="1"/>
      <c r="F14" s="1"/>
      <c r="G14" s="1"/>
      <c r="H14" s="1"/>
      <c r="I14" s="1"/>
      <c r="J14" s="1"/>
      <c r="K14" s="1"/>
      <c r="L14" s="1"/>
      <c r="M14" s="1"/>
      <c r="N14" s="1"/>
      <c r="O14" s="1"/>
      <c r="P14" s="1"/>
      <c r="Q14" s="1"/>
      <c r="R14" s="1"/>
      <c r="S14" s="1"/>
      <c r="T14" s="1"/>
      <c r="U14" s="1"/>
      <c r="V14" s="1"/>
      <c r="W14" s="1"/>
      <c r="X14" s="1"/>
      <c r="Y14" s="1"/>
      <c r="Z14" s="1"/>
    </row>
    <row r="15" spans="1:26" ht="16.5" customHeight="1" x14ac:dyDescent="0.3">
      <c r="A15" s="4" t="s">
        <v>12</v>
      </c>
      <c r="B15" s="6">
        <v>-15</v>
      </c>
      <c r="C15" s="6">
        <v>-8</v>
      </c>
      <c r="D15" s="1"/>
      <c r="E15" s="8"/>
      <c r="F15" s="1"/>
      <c r="G15" s="1"/>
      <c r="H15" s="1"/>
      <c r="I15" s="1"/>
      <c r="J15" s="1"/>
      <c r="K15" s="1"/>
      <c r="L15" s="1"/>
      <c r="M15" s="1"/>
      <c r="N15" s="1"/>
      <c r="O15" s="1"/>
      <c r="P15" s="1"/>
      <c r="Q15" s="1"/>
      <c r="R15" s="1"/>
      <c r="S15" s="1"/>
      <c r="T15" s="1"/>
      <c r="U15" s="1"/>
      <c r="V15" s="1"/>
      <c r="W15" s="1"/>
      <c r="X15" s="1"/>
      <c r="Y15" s="1"/>
      <c r="Z15" s="1"/>
    </row>
    <row r="16" spans="1:26" ht="16.5" customHeight="1" x14ac:dyDescent="0.3">
      <c r="A16" s="4" t="s">
        <v>13</v>
      </c>
      <c r="B16" s="6">
        <v>6.25</v>
      </c>
      <c r="C16" s="6">
        <v>37.33</v>
      </c>
      <c r="D16" s="1"/>
      <c r="E16" s="8"/>
      <c r="F16" s="1"/>
      <c r="G16" s="1"/>
      <c r="H16" s="1"/>
      <c r="I16" s="1"/>
      <c r="J16" s="1"/>
      <c r="K16" s="1"/>
      <c r="L16" s="1"/>
      <c r="M16" s="1"/>
      <c r="N16" s="1"/>
      <c r="O16" s="1"/>
      <c r="P16" s="1"/>
      <c r="Q16" s="1"/>
      <c r="R16" s="1"/>
      <c r="S16" s="1"/>
      <c r="T16" s="1"/>
      <c r="U16" s="1"/>
      <c r="V16" s="1"/>
      <c r="W16" s="1"/>
      <c r="X16" s="1"/>
      <c r="Y16" s="1"/>
      <c r="Z16" s="1"/>
    </row>
    <row r="17" spans="1:26" ht="15.6" x14ac:dyDescent="0.3">
      <c r="A17" s="4" t="s">
        <v>14</v>
      </c>
      <c r="B17" s="6">
        <v>84.95</v>
      </c>
      <c r="C17" s="6">
        <v>74.209999999999994</v>
      </c>
      <c r="D17" s="1"/>
      <c r="E17" s="1"/>
      <c r="F17" s="1"/>
      <c r="G17" s="1"/>
      <c r="H17" s="1"/>
      <c r="I17" s="1"/>
      <c r="J17" s="1"/>
      <c r="K17" s="1"/>
      <c r="L17" s="1"/>
      <c r="M17" s="1"/>
      <c r="N17" s="1"/>
      <c r="O17" s="1"/>
      <c r="P17" s="1"/>
      <c r="Q17" s="1"/>
      <c r="R17" s="1"/>
      <c r="S17" s="1"/>
      <c r="T17" s="1"/>
      <c r="U17" s="1"/>
      <c r="V17" s="1"/>
      <c r="W17" s="1"/>
      <c r="X17" s="1"/>
      <c r="Y17" s="1"/>
      <c r="Z17" s="1"/>
    </row>
    <row r="18" spans="1:26" ht="15.6" x14ac:dyDescent="0.3">
      <c r="A18" s="2" t="s">
        <v>15</v>
      </c>
      <c r="B18" s="7">
        <f t="shared" ref="B18:C18" si="1">SUM(B14:B17)</f>
        <v>108.45</v>
      </c>
      <c r="C18" s="7">
        <f t="shared" si="1"/>
        <v>120.63999999999999</v>
      </c>
      <c r="D18" s="8"/>
      <c r="E18" s="8"/>
      <c r="F18" s="1"/>
      <c r="G18" s="1"/>
      <c r="H18" s="1"/>
      <c r="I18" s="1"/>
      <c r="J18" s="1"/>
      <c r="K18" s="1"/>
      <c r="L18" s="1"/>
      <c r="M18" s="1"/>
      <c r="N18" s="1"/>
      <c r="O18" s="1"/>
      <c r="P18" s="1"/>
      <c r="Q18" s="1"/>
      <c r="R18" s="1"/>
      <c r="S18" s="1"/>
      <c r="T18" s="1"/>
      <c r="U18" s="1"/>
      <c r="V18" s="1"/>
      <c r="W18" s="1"/>
      <c r="X18" s="1"/>
      <c r="Y18" s="1"/>
      <c r="Z18" s="1"/>
    </row>
    <row r="19" spans="1:26" ht="15.6" x14ac:dyDescent="0.3">
      <c r="A19" s="4"/>
      <c r="B19" s="6"/>
      <c r="C19" s="6"/>
      <c r="D19" s="1"/>
      <c r="E19" s="1"/>
      <c r="F19" s="1"/>
      <c r="G19" s="1"/>
      <c r="H19" s="1"/>
      <c r="I19" s="1"/>
      <c r="J19" s="1"/>
      <c r="K19" s="1"/>
      <c r="L19" s="1"/>
      <c r="M19" s="1"/>
      <c r="N19" s="1"/>
      <c r="O19" s="1"/>
      <c r="P19" s="1"/>
      <c r="Q19" s="1"/>
      <c r="R19" s="1"/>
      <c r="S19" s="1"/>
      <c r="T19" s="1"/>
      <c r="U19" s="1"/>
      <c r="V19" s="1"/>
      <c r="W19" s="1"/>
      <c r="X19" s="1"/>
      <c r="Y19" s="1"/>
      <c r="Z19" s="1"/>
    </row>
    <row r="20" spans="1:26" ht="15.6" x14ac:dyDescent="0.3">
      <c r="A20" s="2" t="s">
        <v>16</v>
      </c>
      <c r="B20" s="7">
        <f t="shared" ref="B20:C20" si="2">B11+B18</f>
        <v>681.91000000000008</v>
      </c>
      <c r="C20" s="7">
        <f t="shared" si="2"/>
        <v>507.79</v>
      </c>
      <c r="D20" s="8"/>
      <c r="E20" s="8"/>
      <c r="F20" s="1"/>
      <c r="G20" s="1"/>
      <c r="H20" s="1"/>
      <c r="I20" s="1"/>
      <c r="J20" s="1"/>
      <c r="K20" s="1"/>
      <c r="L20" s="1"/>
      <c r="M20" s="1"/>
      <c r="N20" s="1"/>
      <c r="O20" s="1"/>
      <c r="P20" s="1"/>
      <c r="Q20" s="1"/>
      <c r="R20" s="1"/>
      <c r="S20" s="1"/>
      <c r="T20" s="1"/>
      <c r="U20" s="1"/>
      <c r="V20" s="1"/>
      <c r="W20" s="1"/>
      <c r="X20" s="1"/>
      <c r="Y20" s="1"/>
      <c r="Z20" s="1"/>
    </row>
    <row r="21" spans="1:26" ht="15.75" customHeight="1" x14ac:dyDescent="0.3">
      <c r="A21" s="4"/>
      <c r="B21" s="6"/>
      <c r="C21" s="6"/>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3">
      <c r="A22" s="2" t="s">
        <v>17</v>
      </c>
      <c r="B22" s="6"/>
      <c r="C22" s="6"/>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3">
      <c r="A23" s="5" t="s">
        <v>18</v>
      </c>
      <c r="B23" s="6"/>
      <c r="C23" s="6"/>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3">
      <c r="A24" s="4" t="s">
        <v>19</v>
      </c>
      <c r="B24" s="6">
        <v>2.72</v>
      </c>
      <c r="C24" s="6">
        <v>14.93</v>
      </c>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3">
      <c r="A25" s="4" t="s">
        <v>20</v>
      </c>
      <c r="B25" s="6">
        <v>13.53</v>
      </c>
      <c r="C25" s="6">
        <v>1.91</v>
      </c>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3">
      <c r="A26" s="4" t="s">
        <v>21</v>
      </c>
      <c r="B26" s="6">
        <v>311.2</v>
      </c>
      <c r="C26" s="6">
        <v>311.92</v>
      </c>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3">
      <c r="A27" s="4" t="s">
        <v>22</v>
      </c>
      <c r="B27" s="6">
        <v>0.82</v>
      </c>
      <c r="C27" s="6">
        <v>0.23</v>
      </c>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3">
      <c r="A28" s="2" t="s">
        <v>23</v>
      </c>
      <c r="B28" s="7">
        <f t="shared" ref="B28:C28" si="3">SUM(B24:B27)</f>
        <v>328.27</v>
      </c>
      <c r="C28" s="7">
        <f t="shared" si="3"/>
        <v>328.99</v>
      </c>
      <c r="D28" s="8"/>
      <c r="E28" s="8"/>
      <c r="F28" s="1"/>
      <c r="G28" s="1"/>
      <c r="H28" s="1"/>
      <c r="I28" s="1"/>
      <c r="J28" s="1"/>
      <c r="K28" s="1"/>
      <c r="L28" s="1"/>
      <c r="M28" s="1"/>
      <c r="N28" s="1"/>
      <c r="O28" s="1"/>
      <c r="P28" s="1"/>
      <c r="Q28" s="1"/>
      <c r="R28" s="1"/>
      <c r="S28" s="1"/>
      <c r="T28" s="1"/>
      <c r="U28" s="1"/>
      <c r="V28" s="1"/>
      <c r="W28" s="1"/>
      <c r="X28" s="1"/>
      <c r="Y28" s="1"/>
      <c r="Z28" s="1"/>
    </row>
    <row r="29" spans="1:26" ht="15.75" customHeight="1" x14ac:dyDescent="0.3">
      <c r="A29" s="4"/>
      <c r="B29" s="6"/>
      <c r="C29" s="6"/>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3">
      <c r="A30" s="5" t="s">
        <v>24</v>
      </c>
      <c r="B30" s="6"/>
      <c r="C30" s="6"/>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3">
      <c r="A31" s="4" t="s">
        <v>25</v>
      </c>
      <c r="B31" s="6">
        <v>5.97</v>
      </c>
      <c r="C31" s="6">
        <v>0</v>
      </c>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
      <c r="A32" s="4" t="s">
        <v>22</v>
      </c>
      <c r="B32" s="6">
        <v>1.34</v>
      </c>
      <c r="C32" s="6">
        <v>0.99</v>
      </c>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4" t="s">
        <v>26</v>
      </c>
      <c r="B33" s="6">
        <v>9.5299999999999994</v>
      </c>
      <c r="C33" s="6">
        <v>6.8</v>
      </c>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
      <c r="A34" s="2" t="s">
        <v>27</v>
      </c>
      <c r="B34" s="7">
        <f t="shared" ref="B34:C34" si="4">SUM(B31:B33)</f>
        <v>16.84</v>
      </c>
      <c r="C34" s="7">
        <f t="shared" si="4"/>
        <v>7.79</v>
      </c>
      <c r="D34" s="8"/>
      <c r="E34" s="8"/>
      <c r="F34" s="1"/>
      <c r="G34" s="1"/>
      <c r="H34" s="1"/>
      <c r="I34" s="1"/>
      <c r="J34" s="1"/>
      <c r="K34" s="1"/>
      <c r="L34" s="1"/>
      <c r="M34" s="1"/>
      <c r="N34" s="1"/>
      <c r="O34" s="1"/>
      <c r="P34" s="1"/>
      <c r="Q34" s="1"/>
      <c r="R34" s="1"/>
      <c r="S34" s="1"/>
      <c r="T34" s="1"/>
      <c r="U34" s="1"/>
      <c r="V34" s="1"/>
      <c r="W34" s="1"/>
      <c r="X34" s="1"/>
      <c r="Y34" s="1"/>
      <c r="Z34" s="1"/>
    </row>
    <row r="35" spans="1:26" ht="15.75" customHeight="1" x14ac:dyDescent="0.3">
      <c r="A35" s="4"/>
      <c r="B35" s="6"/>
      <c r="C35" s="6"/>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
      <c r="A36" s="2" t="s">
        <v>28</v>
      </c>
      <c r="B36" s="7">
        <f t="shared" ref="B36:C36" si="5">B28+B34</f>
        <v>345.10999999999996</v>
      </c>
      <c r="C36" s="7">
        <f t="shared" si="5"/>
        <v>336.78000000000003</v>
      </c>
      <c r="D36" s="8"/>
      <c r="E36" s="8"/>
      <c r="F36" s="1"/>
      <c r="G36" s="1"/>
      <c r="H36" s="1"/>
      <c r="I36" s="1"/>
      <c r="J36" s="1"/>
      <c r="K36" s="1"/>
      <c r="L36" s="1"/>
      <c r="M36" s="1"/>
      <c r="N36" s="1"/>
      <c r="O36" s="1"/>
      <c r="P36" s="1"/>
      <c r="Q36" s="1"/>
      <c r="R36" s="1"/>
      <c r="S36" s="1"/>
      <c r="T36" s="1"/>
      <c r="U36" s="1"/>
      <c r="V36" s="1"/>
      <c r="W36" s="1"/>
      <c r="X36" s="1"/>
      <c r="Y36" s="1"/>
      <c r="Z36" s="1"/>
    </row>
    <row r="37" spans="1:26" ht="15.75" customHeight="1" x14ac:dyDescent="0.3">
      <c r="A37" s="4"/>
      <c r="B37" s="6"/>
      <c r="C37" s="6"/>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2" t="s">
        <v>29</v>
      </c>
      <c r="B38" s="6"/>
      <c r="C38" s="6"/>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4" t="s">
        <v>30</v>
      </c>
      <c r="B39" s="6">
        <f>B20-B36-B40</f>
        <v>305.85800000000012</v>
      </c>
      <c r="C39" s="6">
        <v>146.9</v>
      </c>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4" t="s">
        <v>31</v>
      </c>
      <c r="B40" s="6">
        <f>C40+'Profit and Loss'!B24</f>
        <v>30.941999999999997</v>
      </c>
      <c r="C40" s="6">
        <v>24.11</v>
      </c>
      <c r="D40" s="1"/>
      <c r="E40" s="9">
        <f>B40-C40</f>
        <v>6.8319999999999972</v>
      </c>
      <c r="F40" s="1"/>
      <c r="G40" s="8"/>
      <c r="H40" s="1"/>
      <c r="I40" s="1"/>
      <c r="J40" s="1"/>
      <c r="K40" s="1"/>
      <c r="L40" s="1"/>
      <c r="M40" s="1"/>
      <c r="N40" s="1"/>
      <c r="O40" s="1"/>
      <c r="P40" s="1"/>
      <c r="Q40" s="1"/>
      <c r="R40" s="1"/>
      <c r="S40" s="1"/>
      <c r="T40" s="1"/>
      <c r="U40" s="1"/>
      <c r="V40" s="1"/>
      <c r="W40" s="1"/>
      <c r="X40" s="1"/>
      <c r="Y40" s="1"/>
      <c r="Z40" s="1"/>
    </row>
    <row r="41" spans="1:26" ht="15.75" customHeight="1" x14ac:dyDescent="0.3">
      <c r="A41" s="2" t="s">
        <v>32</v>
      </c>
      <c r="B41" s="7">
        <f t="shared" ref="B41:C41" si="6">SUM(B39:B40)</f>
        <v>336.80000000000013</v>
      </c>
      <c r="C41" s="7">
        <f t="shared" si="6"/>
        <v>171.01</v>
      </c>
      <c r="D41" s="8"/>
      <c r="E41" s="8"/>
      <c r="F41" s="1"/>
      <c r="G41" s="1"/>
      <c r="H41" s="1"/>
      <c r="I41" s="1"/>
      <c r="J41" s="1"/>
      <c r="K41" s="1"/>
      <c r="L41" s="1"/>
      <c r="M41" s="1"/>
      <c r="N41" s="1"/>
      <c r="O41" s="1"/>
      <c r="P41" s="1"/>
      <c r="Q41" s="1"/>
      <c r="R41" s="1"/>
      <c r="S41" s="1"/>
      <c r="T41" s="1"/>
      <c r="U41" s="1"/>
      <c r="V41" s="1"/>
      <c r="W41" s="1"/>
      <c r="X41" s="1"/>
      <c r="Y41" s="1"/>
      <c r="Z41" s="1"/>
    </row>
    <row r="42" spans="1:26" ht="15.75" customHeight="1" x14ac:dyDescent="0.3">
      <c r="A42" s="4"/>
      <c r="B42" s="6"/>
      <c r="C42" s="6"/>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7" t="e">
        <f t="shared" ref="A43:C43" si="7">A36+A41</f>
        <v>#VALUE!</v>
      </c>
      <c r="B43" s="7">
        <f t="shared" si="7"/>
        <v>681.91000000000008</v>
      </c>
      <c r="C43" s="7">
        <f t="shared" si="7"/>
        <v>507.79</v>
      </c>
      <c r="D43" s="8"/>
      <c r="E43" s="8"/>
      <c r="F43" s="1"/>
      <c r="G43" s="1"/>
      <c r="H43" s="1"/>
      <c r="I43" s="1"/>
      <c r="J43" s="1"/>
      <c r="K43" s="1"/>
      <c r="L43" s="1"/>
      <c r="M43" s="1"/>
      <c r="N43" s="1"/>
      <c r="O43" s="1"/>
      <c r="P43" s="1"/>
      <c r="Q43" s="1"/>
      <c r="R43" s="1"/>
      <c r="S43" s="1"/>
      <c r="T43" s="1"/>
      <c r="U43" s="1"/>
      <c r="V43" s="1"/>
      <c r="W43" s="1"/>
      <c r="X43" s="1"/>
      <c r="Y43" s="1"/>
      <c r="Z43" s="1"/>
    </row>
    <row r="44" spans="1:26"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1"/>
      <c r="B45" s="1"/>
      <c r="C45" s="1"/>
      <c r="D45" s="10"/>
      <c r="E45" s="10"/>
      <c r="F45" s="1"/>
      <c r="G45" s="1"/>
      <c r="H45" s="1"/>
      <c r="I45" s="1"/>
      <c r="J45" s="1"/>
      <c r="K45" s="1"/>
      <c r="L45" s="1"/>
      <c r="M45" s="1"/>
      <c r="N45" s="1"/>
      <c r="O45" s="1"/>
      <c r="P45" s="1"/>
      <c r="Q45" s="1"/>
      <c r="R45" s="1"/>
      <c r="S45" s="1"/>
      <c r="T45" s="1"/>
      <c r="U45" s="1"/>
      <c r="V45" s="1"/>
      <c r="W45" s="1"/>
      <c r="X45" s="1"/>
      <c r="Y45" s="1"/>
      <c r="Z45" s="1"/>
    </row>
    <row r="46" spans="1:26" ht="15.75" customHeight="1" x14ac:dyDescent="0.3">
      <c r="A46" s="1"/>
      <c r="B46" s="1"/>
      <c r="C46" s="1"/>
      <c r="D46" s="8"/>
      <c r="E46" s="8"/>
      <c r="F46" s="1"/>
      <c r="G46" s="1"/>
      <c r="H46" s="1"/>
      <c r="I46" s="1"/>
      <c r="J46" s="1"/>
      <c r="K46" s="1"/>
      <c r="L46" s="1"/>
      <c r="M46" s="1"/>
      <c r="N46" s="1"/>
      <c r="O46" s="1"/>
      <c r="P46" s="1"/>
      <c r="Q46" s="1"/>
      <c r="R46" s="1"/>
      <c r="S46" s="1"/>
      <c r="T46" s="1"/>
      <c r="U46" s="1"/>
      <c r="V46" s="1"/>
      <c r="W46" s="1"/>
      <c r="X46" s="1"/>
      <c r="Y46" s="1"/>
      <c r="Z46" s="1"/>
    </row>
    <row r="47" spans="1:26"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
    <mergeCell ref="A1:C1"/>
    <mergeCell ref="A3:C3"/>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1.19921875" defaultRowHeight="15" customHeight="1" x14ac:dyDescent="0.3"/>
  <cols>
    <col min="1" max="1" width="28.296875" customWidth="1"/>
    <col min="2" max="2" width="15.3984375" customWidth="1"/>
    <col min="3" max="26" width="10.796875" customWidth="1"/>
  </cols>
  <sheetData>
    <row r="1" spans="1:26" ht="21" x14ac:dyDescent="0.4">
      <c r="A1" s="31" t="s">
        <v>33</v>
      </c>
      <c r="B1" s="32"/>
      <c r="C1" s="32"/>
      <c r="D1" s="1"/>
      <c r="E1" s="1"/>
      <c r="F1" s="1"/>
      <c r="G1" s="1"/>
      <c r="H1" s="1"/>
      <c r="I1" s="1"/>
      <c r="J1" s="1"/>
      <c r="K1" s="1"/>
      <c r="L1" s="1"/>
      <c r="M1" s="1"/>
      <c r="N1" s="1"/>
      <c r="O1" s="1"/>
      <c r="P1" s="1"/>
      <c r="Q1" s="1"/>
      <c r="R1" s="1"/>
      <c r="S1" s="1"/>
      <c r="T1" s="1"/>
      <c r="U1" s="1"/>
      <c r="V1" s="1"/>
      <c r="W1" s="1"/>
      <c r="X1" s="1"/>
      <c r="Y1" s="1"/>
      <c r="Z1" s="1"/>
    </row>
    <row r="2" spans="1:26" ht="15.6" x14ac:dyDescent="0.3">
      <c r="A2" s="1"/>
      <c r="B2" s="1"/>
      <c r="C2" s="1"/>
      <c r="D2" s="1"/>
      <c r="E2" s="1"/>
      <c r="F2" s="1"/>
      <c r="G2" s="1"/>
      <c r="H2" s="1"/>
      <c r="I2" s="1"/>
      <c r="J2" s="1"/>
      <c r="K2" s="1"/>
      <c r="L2" s="1"/>
      <c r="M2" s="1"/>
      <c r="N2" s="1"/>
      <c r="O2" s="1"/>
      <c r="P2" s="1"/>
      <c r="Q2" s="1"/>
      <c r="R2" s="1"/>
      <c r="S2" s="1"/>
      <c r="T2" s="1"/>
      <c r="U2" s="1"/>
      <c r="V2" s="1"/>
      <c r="W2" s="1"/>
      <c r="X2" s="1"/>
      <c r="Y2" s="1"/>
      <c r="Z2" s="1"/>
    </row>
    <row r="3" spans="1:26" ht="15.6" x14ac:dyDescent="0.3">
      <c r="A3" s="11" t="s">
        <v>2</v>
      </c>
      <c r="B3" s="11" t="s">
        <v>34</v>
      </c>
      <c r="C3" s="1"/>
      <c r="D3" s="1"/>
      <c r="E3" s="1"/>
      <c r="F3" s="1"/>
      <c r="G3" s="1"/>
      <c r="H3" s="1"/>
      <c r="I3" s="1"/>
      <c r="J3" s="1"/>
      <c r="K3" s="1"/>
      <c r="L3" s="1"/>
      <c r="M3" s="1"/>
      <c r="N3" s="1"/>
      <c r="O3" s="1"/>
      <c r="P3" s="1"/>
      <c r="Q3" s="1"/>
      <c r="R3" s="1"/>
      <c r="S3" s="1"/>
      <c r="T3" s="1"/>
      <c r="U3" s="1"/>
      <c r="V3" s="1"/>
      <c r="W3" s="1"/>
      <c r="X3" s="1"/>
      <c r="Y3" s="1"/>
      <c r="Z3" s="1"/>
    </row>
    <row r="4" spans="1:26" ht="15.6" x14ac:dyDescent="0.3">
      <c r="A4" s="12" t="s">
        <v>35</v>
      </c>
      <c r="B4" s="13">
        <v>327.89</v>
      </c>
      <c r="C4" s="1"/>
      <c r="D4" s="1"/>
      <c r="E4" s="1"/>
      <c r="F4" s="1"/>
      <c r="G4" s="1"/>
      <c r="H4" s="1"/>
      <c r="I4" s="1"/>
      <c r="J4" s="1"/>
      <c r="K4" s="1"/>
      <c r="L4" s="1"/>
      <c r="M4" s="1"/>
      <c r="N4" s="1"/>
      <c r="O4" s="1"/>
      <c r="P4" s="1"/>
      <c r="Q4" s="1"/>
      <c r="R4" s="1"/>
      <c r="S4" s="1"/>
      <c r="T4" s="1"/>
      <c r="U4" s="1"/>
      <c r="V4" s="1"/>
      <c r="W4" s="1"/>
      <c r="X4" s="1"/>
      <c r="Y4" s="1"/>
      <c r="Z4" s="1"/>
    </row>
    <row r="5" spans="1:26" ht="15.6" x14ac:dyDescent="0.3">
      <c r="A5" s="12" t="s">
        <v>36</v>
      </c>
      <c r="B5" s="13">
        <v>-38.08</v>
      </c>
      <c r="C5" s="1"/>
      <c r="D5" s="1"/>
      <c r="E5" s="1"/>
      <c r="F5" s="1"/>
      <c r="G5" s="1"/>
      <c r="H5" s="1"/>
      <c r="I5" s="1"/>
      <c r="J5" s="1"/>
      <c r="K5" s="1"/>
      <c r="L5" s="1"/>
      <c r="M5" s="1"/>
      <c r="N5" s="1"/>
      <c r="O5" s="1"/>
      <c r="P5" s="1"/>
      <c r="Q5" s="1"/>
      <c r="R5" s="1"/>
      <c r="S5" s="1"/>
      <c r="T5" s="1"/>
      <c r="U5" s="1"/>
      <c r="V5" s="1"/>
      <c r="W5" s="1"/>
      <c r="X5" s="1"/>
      <c r="Y5" s="1"/>
      <c r="Z5" s="1"/>
    </row>
    <row r="6" spans="1:26" ht="15.6" x14ac:dyDescent="0.3">
      <c r="A6" s="14" t="s">
        <v>37</v>
      </c>
      <c r="B6" s="15">
        <f>SUM(B4:B5)</f>
        <v>289.81</v>
      </c>
      <c r="C6" s="8"/>
      <c r="D6" s="1"/>
      <c r="E6" s="1"/>
      <c r="F6" s="1"/>
      <c r="G6" s="1"/>
      <c r="H6" s="1"/>
      <c r="I6" s="1"/>
      <c r="J6" s="1"/>
      <c r="K6" s="1"/>
      <c r="L6" s="1"/>
      <c r="M6" s="1"/>
      <c r="N6" s="1"/>
      <c r="O6" s="1"/>
      <c r="P6" s="1"/>
      <c r="Q6" s="1"/>
      <c r="R6" s="1"/>
      <c r="S6" s="1"/>
      <c r="T6" s="1"/>
      <c r="U6" s="1"/>
      <c r="V6" s="1"/>
      <c r="W6" s="1"/>
      <c r="X6" s="1"/>
      <c r="Y6" s="1"/>
      <c r="Z6" s="1"/>
    </row>
    <row r="7" spans="1:26" ht="15.6" x14ac:dyDescent="0.3">
      <c r="A7" s="12"/>
      <c r="B7" s="13"/>
      <c r="C7" s="1"/>
      <c r="D7" s="1"/>
      <c r="E7" s="1"/>
      <c r="F7" s="1"/>
      <c r="G7" s="1"/>
      <c r="H7" s="1"/>
      <c r="I7" s="1"/>
      <c r="J7" s="1"/>
      <c r="K7" s="1"/>
      <c r="L7" s="1"/>
      <c r="M7" s="1"/>
      <c r="N7" s="1"/>
      <c r="O7" s="1"/>
      <c r="P7" s="1"/>
      <c r="Q7" s="1"/>
      <c r="R7" s="1"/>
      <c r="S7" s="1"/>
      <c r="T7" s="1"/>
      <c r="U7" s="1"/>
      <c r="V7" s="1"/>
      <c r="W7" s="1"/>
      <c r="X7" s="1"/>
      <c r="Y7" s="1"/>
      <c r="Z7" s="1"/>
    </row>
    <row r="8" spans="1:26" ht="15.6" x14ac:dyDescent="0.3">
      <c r="A8" s="5" t="s">
        <v>38</v>
      </c>
      <c r="B8" s="13"/>
      <c r="C8" s="1"/>
      <c r="D8" s="1"/>
      <c r="E8" s="1"/>
      <c r="F8" s="1"/>
      <c r="G8" s="1"/>
      <c r="H8" s="1"/>
      <c r="I8" s="1"/>
      <c r="J8" s="1"/>
      <c r="K8" s="1"/>
      <c r="L8" s="1"/>
      <c r="M8" s="1"/>
      <c r="N8" s="1"/>
      <c r="O8" s="1"/>
      <c r="P8" s="1"/>
      <c r="Q8" s="1"/>
      <c r="R8" s="1"/>
      <c r="S8" s="1"/>
      <c r="T8" s="1"/>
      <c r="U8" s="1"/>
      <c r="V8" s="1"/>
      <c r="W8" s="1"/>
      <c r="X8" s="1"/>
      <c r="Y8" s="1"/>
      <c r="Z8" s="1"/>
    </row>
    <row r="9" spans="1:26" ht="15.6" x14ac:dyDescent="0.3">
      <c r="A9" s="12" t="s">
        <v>39</v>
      </c>
      <c r="B9" s="13">
        <v>181.06</v>
      </c>
      <c r="C9" s="1"/>
      <c r="D9" s="1"/>
      <c r="E9" s="1"/>
      <c r="F9" s="1"/>
      <c r="G9" s="1"/>
      <c r="H9" s="1"/>
      <c r="I9" s="1"/>
      <c r="J9" s="1"/>
      <c r="K9" s="1"/>
      <c r="L9" s="1"/>
      <c r="M9" s="1"/>
      <c r="N9" s="1"/>
      <c r="O9" s="1"/>
      <c r="P9" s="1"/>
      <c r="Q9" s="1"/>
      <c r="R9" s="1"/>
      <c r="S9" s="1"/>
      <c r="T9" s="1"/>
      <c r="U9" s="1"/>
      <c r="V9" s="1"/>
      <c r="W9" s="1"/>
      <c r="X9" s="1"/>
      <c r="Y9" s="1"/>
      <c r="Z9" s="1"/>
    </row>
    <row r="10" spans="1:26" ht="15.6" x14ac:dyDescent="0.3">
      <c r="A10" s="12" t="s">
        <v>40</v>
      </c>
      <c r="B10" s="13">
        <v>40.700000000000003</v>
      </c>
      <c r="C10" s="1"/>
      <c r="D10" s="1"/>
      <c r="E10" s="1"/>
      <c r="F10" s="1"/>
      <c r="G10" s="1"/>
      <c r="H10" s="1"/>
      <c r="I10" s="1"/>
      <c r="J10" s="1"/>
      <c r="K10" s="1"/>
      <c r="L10" s="1"/>
      <c r="M10" s="1"/>
      <c r="N10" s="1"/>
      <c r="O10" s="1"/>
      <c r="P10" s="1"/>
      <c r="Q10" s="1"/>
      <c r="R10" s="1"/>
      <c r="S10" s="1"/>
      <c r="T10" s="1"/>
      <c r="U10" s="1"/>
      <c r="V10" s="1"/>
      <c r="W10" s="1"/>
      <c r="X10" s="1"/>
      <c r="Y10" s="1"/>
      <c r="Z10" s="1"/>
    </row>
    <row r="11" spans="1:26" ht="15.6" x14ac:dyDescent="0.3">
      <c r="A11" s="12" t="s">
        <v>41</v>
      </c>
      <c r="B11" s="13">
        <v>1.1000000000000001</v>
      </c>
      <c r="C11" s="1"/>
      <c r="D11" s="1"/>
      <c r="E11" s="1"/>
      <c r="F11" s="1"/>
      <c r="G11" s="1"/>
      <c r="H11" s="1"/>
      <c r="I11" s="1"/>
      <c r="J11" s="1"/>
      <c r="K11" s="1"/>
      <c r="L11" s="1"/>
      <c r="M11" s="1"/>
      <c r="N11" s="1"/>
      <c r="O11" s="1"/>
      <c r="P11" s="1"/>
      <c r="Q11" s="1"/>
      <c r="R11" s="1"/>
      <c r="S11" s="1"/>
      <c r="T11" s="1"/>
      <c r="U11" s="1"/>
      <c r="V11" s="1"/>
      <c r="W11" s="1"/>
      <c r="X11" s="1"/>
      <c r="Y11" s="1"/>
      <c r="Z11" s="1"/>
    </row>
    <row r="12" spans="1:26" ht="15.6" x14ac:dyDescent="0.3">
      <c r="A12" s="12" t="s">
        <v>42</v>
      </c>
      <c r="B12" s="13">
        <v>0.34</v>
      </c>
      <c r="C12" s="1"/>
      <c r="D12" s="1"/>
      <c r="E12" s="1"/>
      <c r="F12" s="1"/>
      <c r="G12" s="1"/>
      <c r="H12" s="1"/>
      <c r="I12" s="1"/>
      <c r="J12" s="1"/>
      <c r="K12" s="1"/>
      <c r="L12" s="1"/>
      <c r="M12" s="1"/>
      <c r="N12" s="1"/>
      <c r="O12" s="1"/>
      <c r="P12" s="1"/>
      <c r="Q12" s="1"/>
      <c r="R12" s="1"/>
      <c r="S12" s="1"/>
      <c r="T12" s="1"/>
      <c r="U12" s="1"/>
      <c r="V12" s="1"/>
      <c r="W12" s="1"/>
      <c r="X12" s="1"/>
      <c r="Y12" s="1"/>
      <c r="Z12" s="1"/>
    </row>
    <row r="13" spans="1:26" ht="15.6" x14ac:dyDescent="0.3">
      <c r="A13" s="12" t="s">
        <v>43</v>
      </c>
      <c r="B13" s="13">
        <v>0.5</v>
      </c>
      <c r="C13" s="1"/>
      <c r="D13" s="1"/>
      <c r="E13" s="8"/>
      <c r="F13" s="1"/>
      <c r="G13" s="1"/>
      <c r="H13" s="1"/>
      <c r="I13" s="1"/>
      <c r="J13" s="1"/>
      <c r="K13" s="1"/>
      <c r="L13" s="1"/>
      <c r="M13" s="1"/>
      <c r="N13" s="1"/>
      <c r="O13" s="1"/>
      <c r="P13" s="1"/>
      <c r="Q13" s="1"/>
      <c r="R13" s="1"/>
      <c r="S13" s="1"/>
      <c r="T13" s="1"/>
      <c r="U13" s="1"/>
      <c r="V13" s="1"/>
      <c r="W13" s="1"/>
      <c r="X13" s="1"/>
      <c r="Y13" s="1"/>
      <c r="Z13" s="1"/>
    </row>
    <row r="14" spans="1:26" ht="15.6" x14ac:dyDescent="0.3">
      <c r="A14" s="12" t="s">
        <v>44</v>
      </c>
      <c r="B14" s="13">
        <v>1.2</v>
      </c>
      <c r="C14" s="1"/>
      <c r="D14" s="1"/>
      <c r="E14" s="1"/>
      <c r="F14" s="1"/>
      <c r="G14" s="1"/>
      <c r="H14" s="1"/>
      <c r="I14" s="1"/>
      <c r="J14" s="1"/>
      <c r="K14" s="1"/>
      <c r="L14" s="1"/>
      <c r="M14" s="1"/>
      <c r="N14" s="1"/>
      <c r="O14" s="1"/>
      <c r="P14" s="1"/>
      <c r="Q14" s="1"/>
      <c r="R14" s="1"/>
      <c r="S14" s="1"/>
      <c r="T14" s="1"/>
      <c r="U14" s="1"/>
      <c r="V14" s="1"/>
      <c r="W14" s="1"/>
      <c r="X14" s="1"/>
      <c r="Y14" s="1"/>
      <c r="Z14" s="1"/>
    </row>
    <row r="15" spans="1:26" ht="15.6" x14ac:dyDescent="0.3">
      <c r="A15" s="12" t="s">
        <v>45</v>
      </c>
      <c r="B15" s="13">
        <v>17.899999999999999</v>
      </c>
      <c r="C15" s="1"/>
      <c r="D15" s="1"/>
      <c r="E15" s="1"/>
      <c r="F15" s="1"/>
      <c r="G15" s="1"/>
      <c r="H15" s="1"/>
      <c r="I15" s="1"/>
      <c r="J15" s="1"/>
      <c r="K15" s="1"/>
      <c r="L15" s="1"/>
      <c r="M15" s="1"/>
      <c r="N15" s="1"/>
      <c r="O15" s="1"/>
      <c r="P15" s="1"/>
      <c r="Q15" s="1"/>
      <c r="R15" s="1"/>
      <c r="S15" s="1"/>
      <c r="T15" s="1"/>
      <c r="U15" s="1"/>
      <c r="V15" s="1"/>
      <c r="W15" s="1"/>
      <c r="X15" s="1"/>
      <c r="Y15" s="1"/>
      <c r="Z15" s="1"/>
    </row>
    <row r="16" spans="1:26" ht="15.6" x14ac:dyDescent="0.3">
      <c r="A16" s="12" t="s">
        <v>46</v>
      </c>
      <c r="B16" s="13">
        <v>15.44</v>
      </c>
      <c r="C16" s="1"/>
      <c r="D16" s="1"/>
      <c r="E16" s="1"/>
      <c r="F16" s="1"/>
      <c r="G16" s="1"/>
      <c r="H16" s="1"/>
      <c r="I16" s="1"/>
      <c r="J16" s="1"/>
      <c r="K16" s="1"/>
      <c r="L16" s="1"/>
      <c r="M16" s="1"/>
      <c r="N16" s="1"/>
      <c r="O16" s="1"/>
      <c r="P16" s="1"/>
      <c r="Q16" s="1"/>
      <c r="R16" s="1"/>
      <c r="S16" s="1"/>
      <c r="T16" s="1"/>
      <c r="U16" s="1"/>
      <c r="V16" s="1"/>
      <c r="W16" s="1"/>
      <c r="X16" s="1"/>
      <c r="Y16" s="1"/>
      <c r="Z16" s="1"/>
    </row>
    <row r="17" spans="1:26" ht="15.6" x14ac:dyDescent="0.3">
      <c r="A17" s="14" t="s">
        <v>47</v>
      </c>
      <c r="B17" s="15">
        <f>SUM(B8:B16)</f>
        <v>258.24</v>
      </c>
      <c r="C17" s="8"/>
      <c r="D17" s="1"/>
      <c r="E17" s="1"/>
      <c r="F17" s="1"/>
      <c r="G17" s="1"/>
      <c r="H17" s="1"/>
      <c r="I17" s="1"/>
      <c r="J17" s="1"/>
      <c r="K17" s="1"/>
      <c r="L17" s="1"/>
      <c r="M17" s="1"/>
      <c r="N17" s="1"/>
      <c r="O17" s="1"/>
      <c r="P17" s="1"/>
      <c r="Q17" s="1"/>
      <c r="R17" s="1"/>
      <c r="S17" s="1"/>
      <c r="T17" s="1"/>
      <c r="U17" s="1"/>
      <c r="V17" s="1"/>
      <c r="W17" s="1"/>
      <c r="X17" s="1"/>
      <c r="Y17" s="1"/>
      <c r="Z17" s="1"/>
    </row>
    <row r="18" spans="1:26" ht="15.6" x14ac:dyDescent="0.3">
      <c r="A18" s="14"/>
      <c r="B18" s="13"/>
      <c r="C18" s="1"/>
      <c r="D18" s="1"/>
      <c r="E18" s="1"/>
      <c r="F18" s="1"/>
      <c r="G18" s="1"/>
      <c r="H18" s="1"/>
      <c r="I18" s="1"/>
      <c r="J18" s="1"/>
      <c r="K18" s="1"/>
      <c r="L18" s="1"/>
      <c r="M18" s="1"/>
      <c r="N18" s="1"/>
      <c r="O18" s="1"/>
      <c r="P18" s="1"/>
      <c r="Q18" s="1"/>
      <c r="R18" s="1"/>
      <c r="S18" s="1"/>
      <c r="T18" s="1"/>
      <c r="U18" s="1"/>
      <c r="V18" s="1"/>
      <c r="W18" s="1"/>
      <c r="X18" s="1"/>
      <c r="Y18" s="1"/>
      <c r="Z18" s="1"/>
    </row>
    <row r="19" spans="1:26" ht="15.6" x14ac:dyDescent="0.3">
      <c r="A19" s="12" t="s">
        <v>48</v>
      </c>
      <c r="B19" s="13">
        <f>B6-B17</f>
        <v>31.569999999999993</v>
      </c>
      <c r="C19" s="8"/>
      <c r="D19" s="1"/>
      <c r="E19" s="1"/>
      <c r="F19" s="1"/>
      <c r="G19" s="1"/>
      <c r="H19" s="1"/>
      <c r="I19" s="1"/>
      <c r="J19" s="1"/>
      <c r="K19" s="1"/>
      <c r="L19" s="1"/>
      <c r="M19" s="1"/>
      <c r="N19" s="1"/>
      <c r="O19" s="1"/>
      <c r="P19" s="1"/>
      <c r="Q19" s="1"/>
      <c r="R19" s="1"/>
      <c r="S19" s="1"/>
      <c r="T19" s="1"/>
      <c r="U19" s="1"/>
      <c r="V19" s="1"/>
      <c r="W19" s="1"/>
      <c r="X19" s="1"/>
      <c r="Y19" s="1"/>
      <c r="Z19" s="1"/>
    </row>
    <row r="20" spans="1:26" ht="15.6" x14ac:dyDescent="0.3">
      <c r="A20" s="12" t="s">
        <v>49</v>
      </c>
      <c r="B20" s="13">
        <v>1.1299999999999999</v>
      </c>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3">
      <c r="A21" s="12" t="s">
        <v>50</v>
      </c>
      <c r="B21" s="13">
        <v>20.68</v>
      </c>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3">
      <c r="A22" s="12" t="s">
        <v>51</v>
      </c>
      <c r="B22" s="13">
        <f>B19-B20-B21</f>
        <v>9.7599999999999945</v>
      </c>
      <c r="C22" s="8"/>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3">
      <c r="A23" s="12" t="s">
        <v>52</v>
      </c>
      <c r="B23" s="13">
        <f>B22*0.3</f>
        <v>2.9279999999999982</v>
      </c>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3">
      <c r="A24" s="14" t="s">
        <v>53</v>
      </c>
      <c r="B24" s="15">
        <f>B22-B23</f>
        <v>6.8319999999999963</v>
      </c>
      <c r="C24" s="8"/>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3">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
    <mergeCell ref="A1:C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defaultColWidth="11.19921875" defaultRowHeight="15" customHeight="1" x14ac:dyDescent="0.3"/>
  <cols>
    <col min="1" max="1" width="35.09765625" customWidth="1"/>
    <col min="2" max="2" width="23.19921875" customWidth="1"/>
    <col min="3" max="3" width="17.796875" customWidth="1"/>
    <col min="4" max="4" width="12.8984375" customWidth="1"/>
    <col min="5" max="5" width="12.19921875" customWidth="1"/>
    <col min="6" max="6" width="25.3984375" customWidth="1"/>
    <col min="7" max="10" width="13.796875" customWidth="1"/>
    <col min="11" max="11" width="14.796875" customWidth="1"/>
    <col min="12" max="12" width="10.796875" customWidth="1"/>
    <col min="13" max="13" width="14.796875" customWidth="1"/>
    <col min="14" max="26" width="10.796875" customWidth="1"/>
  </cols>
  <sheetData>
    <row r="1" spans="1:26" ht="13.5" customHeight="1" x14ac:dyDescent="0.3">
      <c r="A1" s="16" t="s">
        <v>54</v>
      </c>
      <c r="B1" s="17"/>
      <c r="C1" s="17"/>
      <c r="D1" s="17"/>
      <c r="E1" s="17"/>
      <c r="F1" s="17"/>
      <c r="G1" s="17"/>
      <c r="H1" s="17"/>
      <c r="I1" s="17"/>
      <c r="J1" s="17"/>
      <c r="K1" s="17"/>
      <c r="L1" s="17"/>
      <c r="M1" s="17"/>
      <c r="N1" s="17"/>
      <c r="O1" s="17"/>
      <c r="P1" s="17"/>
      <c r="Q1" s="17"/>
      <c r="R1" s="17"/>
      <c r="S1" s="17"/>
      <c r="T1" s="17"/>
      <c r="U1" s="17"/>
      <c r="V1" s="17"/>
      <c r="W1" s="17"/>
      <c r="X1" s="17"/>
      <c r="Y1" s="17"/>
      <c r="Z1" s="17"/>
    </row>
    <row r="2" spans="1:26" ht="13.5" customHeight="1" x14ac:dyDescent="0.3">
      <c r="A2" s="17"/>
      <c r="B2" s="17"/>
      <c r="C2" s="17"/>
      <c r="D2" s="17"/>
      <c r="E2" s="17"/>
      <c r="F2" s="17"/>
      <c r="G2" s="17"/>
      <c r="H2" s="17"/>
      <c r="I2" s="17"/>
      <c r="J2" s="17"/>
      <c r="K2" s="17"/>
      <c r="L2" s="17"/>
      <c r="M2" s="17"/>
      <c r="N2" s="17"/>
      <c r="O2" s="17"/>
      <c r="P2" s="17"/>
      <c r="Q2" s="17"/>
      <c r="R2" s="17"/>
      <c r="S2" s="17"/>
      <c r="T2" s="17"/>
      <c r="U2" s="17"/>
      <c r="V2" s="17"/>
      <c r="W2" s="17"/>
      <c r="X2" s="17"/>
      <c r="Y2" s="17"/>
      <c r="Z2" s="17"/>
    </row>
    <row r="3" spans="1:26" ht="13.5" customHeight="1" x14ac:dyDescent="0.3">
      <c r="A3" s="16" t="s">
        <v>55</v>
      </c>
      <c r="B3" s="18">
        <v>1000</v>
      </c>
      <c r="C3" s="17"/>
      <c r="D3" s="17"/>
      <c r="E3" s="17"/>
      <c r="F3" s="19"/>
      <c r="G3" s="17"/>
      <c r="H3" s="17"/>
      <c r="I3" s="17"/>
      <c r="J3" s="17"/>
      <c r="K3" s="17"/>
      <c r="L3" s="17"/>
      <c r="M3" s="17"/>
      <c r="N3" s="17"/>
      <c r="O3" s="17"/>
      <c r="P3" s="17"/>
      <c r="Q3" s="17"/>
      <c r="R3" s="17"/>
      <c r="S3" s="17"/>
      <c r="T3" s="17"/>
      <c r="U3" s="17"/>
      <c r="V3" s="17"/>
      <c r="W3" s="17"/>
      <c r="X3" s="17"/>
      <c r="Y3" s="17"/>
      <c r="Z3" s="17"/>
    </row>
    <row r="4" spans="1:26" ht="13.5" customHeight="1" x14ac:dyDescent="0.3">
      <c r="A4" s="17"/>
      <c r="B4" s="17"/>
      <c r="C4" s="17"/>
      <c r="D4" s="17"/>
      <c r="E4" s="17"/>
      <c r="F4" s="17"/>
      <c r="G4" s="17"/>
      <c r="H4" s="17"/>
      <c r="I4" s="17"/>
      <c r="J4" s="17"/>
      <c r="K4" s="17"/>
      <c r="L4" s="17"/>
      <c r="M4" s="17"/>
      <c r="N4" s="17"/>
      <c r="O4" s="17"/>
      <c r="P4" s="17"/>
      <c r="Q4" s="17"/>
      <c r="R4" s="17"/>
      <c r="S4" s="17"/>
      <c r="T4" s="17"/>
      <c r="U4" s="17"/>
      <c r="V4" s="17"/>
      <c r="W4" s="17"/>
      <c r="X4" s="17"/>
      <c r="Y4" s="17"/>
      <c r="Z4" s="17"/>
    </row>
    <row r="5" spans="1:26" ht="13.5" customHeight="1" x14ac:dyDescent="0.3">
      <c r="A5" s="35" t="s">
        <v>56</v>
      </c>
      <c r="B5" s="36"/>
      <c r="C5" s="17"/>
      <c r="D5" s="17"/>
      <c r="E5" s="17"/>
      <c r="F5" s="17"/>
      <c r="G5" s="17"/>
      <c r="H5" s="17"/>
      <c r="I5" s="17"/>
      <c r="J5" s="17"/>
      <c r="K5" s="17"/>
      <c r="L5" s="17"/>
      <c r="M5" s="17"/>
      <c r="N5" s="17"/>
      <c r="O5" s="17"/>
      <c r="P5" s="17"/>
      <c r="Q5" s="17"/>
      <c r="R5" s="17"/>
      <c r="S5" s="17"/>
      <c r="T5" s="17"/>
      <c r="U5" s="17"/>
      <c r="V5" s="17"/>
      <c r="W5" s="17"/>
      <c r="X5" s="17"/>
      <c r="Y5" s="17"/>
      <c r="Z5" s="17"/>
    </row>
    <row r="6" spans="1:26" ht="13.5" customHeight="1" x14ac:dyDescent="0.3">
      <c r="A6" s="12" t="s">
        <v>57</v>
      </c>
      <c r="B6" s="20">
        <v>0.12</v>
      </c>
      <c r="C6" s="17"/>
      <c r="D6" s="17"/>
      <c r="E6" s="17"/>
      <c r="F6" s="17"/>
      <c r="G6" s="17"/>
      <c r="H6" s="17"/>
      <c r="I6" s="17"/>
      <c r="J6" s="17"/>
      <c r="K6" s="17"/>
      <c r="L6" s="17"/>
      <c r="M6" s="17"/>
      <c r="N6" s="17"/>
      <c r="O6" s="17"/>
      <c r="P6" s="17"/>
      <c r="Q6" s="17"/>
      <c r="R6" s="17"/>
      <c r="S6" s="17"/>
      <c r="T6" s="17"/>
      <c r="U6" s="17"/>
      <c r="V6" s="17"/>
      <c r="W6" s="17"/>
      <c r="X6" s="17"/>
      <c r="Y6" s="17"/>
      <c r="Z6" s="17"/>
    </row>
    <row r="7" spans="1:26" ht="13.5" customHeight="1" x14ac:dyDescent="0.3">
      <c r="A7" s="12" t="s">
        <v>45</v>
      </c>
      <c r="B7" s="20">
        <v>5.5E-2</v>
      </c>
      <c r="C7" s="17"/>
      <c r="D7" s="17"/>
      <c r="E7" s="17"/>
      <c r="F7" s="17"/>
      <c r="G7" s="17"/>
      <c r="H7" s="17"/>
      <c r="I7" s="17"/>
      <c r="J7" s="17"/>
      <c r="K7" s="17"/>
      <c r="L7" s="17"/>
      <c r="M7" s="17"/>
      <c r="N7" s="17"/>
      <c r="O7" s="17"/>
      <c r="P7" s="17"/>
      <c r="Q7" s="17"/>
      <c r="R7" s="17"/>
      <c r="S7" s="17"/>
      <c r="T7" s="17"/>
      <c r="U7" s="17"/>
      <c r="V7" s="17"/>
      <c r="W7" s="17"/>
      <c r="X7" s="17"/>
      <c r="Y7" s="17"/>
      <c r="Z7" s="17"/>
    </row>
    <row r="8" spans="1:26" ht="13.5" customHeight="1" x14ac:dyDescent="0.3">
      <c r="A8" s="17"/>
      <c r="B8" s="21"/>
      <c r="C8" s="17"/>
      <c r="D8" s="17"/>
      <c r="E8" s="17"/>
      <c r="F8" s="17"/>
      <c r="G8" s="17"/>
      <c r="H8" s="17"/>
      <c r="I8" s="17"/>
      <c r="J8" s="17"/>
      <c r="K8" s="17"/>
      <c r="L8" s="17"/>
      <c r="M8" s="17"/>
      <c r="N8" s="17"/>
      <c r="O8" s="17"/>
      <c r="P8" s="17"/>
      <c r="Q8" s="17"/>
      <c r="R8" s="17"/>
      <c r="S8" s="17"/>
      <c r="T8" s="17"/>
      <c r="U8" s="17"/>
      <c r="V8" s="17"/>
      <c r="W8" s="17"/>
      <c r="X8" s="17"/>
      <c r="Y8" s="17"/>
      <c r="Z8" s="17"/>
    </row>
    <row r="9" spans="1:26" ht="13.5" customHeight="1" x14ac:dyDescent="0.3">
      <c r="A9" s="35" t="s">
        <v>58</v>
      </c>
      <c r="B9" s="36"/>
      <c r="C9" s="17"/>
      <c r="D9" s="17"/>
      <c r="E9" s="17"/>
      <c r="F9" s="17"/>
      <c r="G9" s="17"/>
      <c r="H9" s="17"/>
      <c r="I9" s="17"/>
      <c r="J9" s="17"/>
      <c r="K9" s="17"/>
      <c r="L9" s="17"/>
      <c r="M9" s="17"/>
      <c r="N9" s="17"/>
      <c r="O9" s="17"/>
      <c r="P9" s="17"/>
      <c r="Q9" s="17"/>
      <c r="R9" s="17"/>
      <c r="S9" s="17"/>
      <c r="T9" s="17"/>
      <c r="U9" s="17"/>
      <c r="V9" s="17"/>
      <c r="W9" s="17"/>
      <c r="X9" s="17"/>
      <c r="Y9" s="17"/>
      <c r="Z9" s="17"/>
    </row>
    <row r="10" spans="1:26" ht="13.5" customHeight="1" x14ac:dyDescent="0.3">
      <c r="A10" s="12" t="s">
        <v>59</v>
      </c>
      <c r="B10" s="22">
        <v>181060000</v>
      </c>
      <c r="C10" s="17"/>
      <c r="D10" s="17"/>
      <c r="E10" s="17"/>
      <c r="F10" s="17"/>
      <c r="G10" s="17"/>
      <c r="H10" s="17"/>
      <c r="I10" s="17"/>
      <c r="J10" s="17"/>
      <c r="K10" s="17"/>
      <c r="L10" s="17"/>
      <c r="M10" s="17"/>
      <c r="N10" s="17"/>
      <c r="O10" s="17"/>
      <c r="P10" s="17"/>
      <c r="Q10" s="17"/>
      <c r="R10" s="17"/>
      <c r="S10" s="17"/>
      <c r="T10" s="17"/>
      <c r="U10" s="17"/>
      <c r="V10" s="17"/>
      <c r="W10" s="17"/>
      <c r="X10" s="17"/>
      <c r="Y10" s="17"/>
      <c r="Z10" s="17"/>
    </row>
    <row r="11" spans="1:26" ht="13.5" customHeight="1" x14ac:dyDescent="0.3">
      <c r="A11" s="12" t="s">
        <v>40</v>
      </c>
      <c r="B11" s="22">
        <v>40700000</v>
      </c>
      <c r="C11" s="17"/>
      <c r="D11" s="17"/>
      <c r="E11" s="17"/>
      <c r="F11" s="17"/>
      <c r="G11" s="17"/>
      <c r="H11" s="17"/>
      <c r="I11" s="17"/>
      <c r="J11" s="17"/>
      <c r="K11" s="17"/>
      <c r="L11" s="17"/>
      <c r="M11" s="17"/>
      <c r="N11" s="17"/>
      <c r="O11" s="17"/>
      <c r="P11" s="17"/>
      <c r="Q11" s="17"/>
      <c r="R11" s="17"/>
      <c r="S11" s="17"/>
      <c r="T11" s="17"/>
      <c r="U11" s="17"/>
      <c r="V11" s="17"/>
      <c r="W11" s="17"/>
      <c r="X11" s="17"/>
      <c r="Y11" s="17"/>
      <c r="Z11" s="17"/>
    </row>
    <row r="12" spans="1:26" ht="13.5" customHeight="1" x14ac:dyDescent="0.3">
      <c r="A12" s="12" t="s">
        <v>41</v>
      </c>
      <c r="B12" s="22">
        <v>1100000</v>
      </c>
      <c r="C12" s="17"/>
      <c r="D12" s="17"/>
      <c r="E12" s="17"/>
      <c r="F12" s="17"/>
      <c r="G12" s="17"/>
      <c r="H12" s="17"/>
      <c r="I12" s="17"/>
      <c r="J12" s="17"/>
      <c r="K12" s="17"/>
      <c r="L12" s="17"/>
      <c r="M12" s="17"/>
      <c r="N12" s="17"/>
      <c r="O12" s="17"/>
      <c r="P12" s="17"/>
      <c r="Q12" s="17"/>
      <c r="R12" s="17"/>
      <c r="S12" s="17"/>
      <c r="T12" s="17"/>
      <c r="U12" s="17"/>
      <c r="V12" s="17"/>
      <c r="W12" s="17"/>
      <c r="X12" s="17"/>
      <c r="Y12" s="17"/>
      <c r="Z12" s="17"/>
    </row>
    <row r="13" spans="1:26" ht="13.5" customHeight="1" x14ac:dyDescent="0.3">
      <c r="A13" s="12" t="s">
        <v>42</v>
      </c>
      <c r="B13" s="22">
        <v>340000</v>
      </c>
      <c r="C13" s="17"/>
      <c r="D13" s="17"/>
      <c r="E13" s="17"/>
      <c r="F13" s="17"/>
      <c r="G13" s="17"/>
      <c r="H13" s="17"/>
      <c r="I13" s="17"/>
      <c r="J13" s="17"/>
      <c r="K13" s="17"/>
      <c r="L13" s="17"/>
      <c r="M13" s="17"/>
      <c r="N13" s="17"/>
      <c r="O13" s="17"/>
      <c r="P13" s="17"/>
      <c r="Q13" s="17"/>
      <c r="R13" s="17"/>
      <c r="S13" s="17"/>
      <c r="T13" s="17"/>
      <c r="U13" s="17"/>
      <c r="V13" s="17"/>
      <c r="W13" s="17"/>
      <c r="X13" s="17"/>
      <c r="Y13" s="17"/>
      <c r="Z13" s="17"/>
    </row>
    <row r="14" spans="1:26" ht="13.5" customHeight="1" x14ac:dyDescent="0.3">
      <c r="A14" s="12" t="s">
        <v>60</v>
      </c>
      <c r="B14" s="22">
        <v>500000</v>
      </c>
      <c r="C14" s="17"/>
      <c r="D14" s="17"/>
      <c r="E14" s="17"/>
      <c r="F14" s="17"/>
      <c r="G14" s="17"/>
      <c r="H14" s="17"/>
      <c r="I14" s="17"/>
      <c r="J14" s="17"/>
      <c r="K14" s="17"/>
      <c r="L14" s="17"/>
      <c r="M14" s="17"/>
      <c r="N14" s="17"/>
      <c r="O14" s="17"/>
      <c r="P14" s="17"/>
      <c r="Q14" s="17"/>
      <c r="R14" s="17"/>
      <c r="S14" s="17"/>
      <c r="T14" s="17"/>
      <c r="U14" s="17"/>
      <c r="V14" s="17"/>
      <c r="W14" s="17"/>
      <c r="X14" s="17"/>
      <c r="Y14" s="17"/>
      <c r="Z14" s="17"/>
    </row>
    <row r="15" spans="1:26" ht="13.5" customHeight="1" x14ac:dyDescent="0.3">
      <c r="A15" s="12" t="s">
        <v>61</v>
      </c>
      <c r="B15" s="22">
        <v>1200000</v>
      </c>
      <c r="C15" s="17"/>
      <c r="D15" s="17"/>
      <c r="E15" s="17"/>
      <c r="F15" s="17"/>
      <c r="G15" s="17"/>
      <c r="H15" s="17"/>
      <c r="I15" s="17"/>
      <c r="J15" s="17"/>
      <c r="K15" s="17"/>
      <c r="L15" s="17"/>
      <c r="M15" s="17"/>
      <c r="N15" s="17"/>
      <c r="O15" s="17"/>
      <c r="P15" s="17"/>
      <c r="Q15" s="17"/>
      <c r="R15" s="17"/>
      <c r="S15" s="17"/>
      <c r="T15" s="17"/>
      <c r="U15" s="17"/>
      <c r="V15" s="17"/>
      <c r="W15" s="17"/>
      <c r="X15" s="17"/>
      <c r="Y15" s="17"/>
      <c r="Z15" s="17"/>
    </row>
    <row r="16" spans="1:26" ht="13.5" customHeight="1" x14ac:dyDescent="0.3">
      <c r="A16" s="12" t="s">
        <v>62</v>
      </c>
      <c r="B16" s="22">
        <v>1130000</v>
      </c>
      <c r="C16" s="17"/>
      <c r="D16" s="17"/>
      <c r="E16" s="17"/>
      <c r="F16" s="17"/>
      <c r="G16" s="17"/>
      <c r="H16" s="23"/>
      <c r="I16" s="17"/>
      <c r="J16" s="17"/>
      <c r="K16" s="17"/>
      <c r="L16" s="17"/>
      <c r="M16" s="17"/>
      <c r="N16" s="17"/>
      <c r="O16" s="17"/>
      <c r="P16" s="17"/>
      <c r="Q16" s="17"/>
      <c r="R16" s="17"/>
      <c r="S16" s="17"/>
      <c r="T16" s="17"/>
      <c r="U16" s="17"/>
      <c r="V16" s="17"/>
      <c r="W16" s="17"/>
      <c r="X16" s="17"/>
      <c r="Y16" s="17"/>
      <c r="Z16" s="17"/>
    </row>
    <row r="17" spans="1:26" ht="13.5" customHeight="1" x14ac:dyDescent="0.3">
      <c r="A17" s="17"/>
      <c r="B17" s="17"/>
      <c r="C17" s="17"/>
      <c r="D17" s="17"/>
      <c r="E17" s="17"/>
      <c r="F17" s="17"/>
      <c r="G17" s="17"/>
      <c r="H17" s="24"/>
      <c r="I17" s="17"/>
      <c r="J17" s="17"/>
      <c r="K17" s="17"/>
      <c r="L17" s="17"/>
      <c r="M17" s="17"/>
      <c r="N17" s="17"/>
      <c r="O17" s="17"/>
      <c r="P17" s="17"/>
      <c r="Q17" s="17"/>
      <c r="R17" s="17"/>
      <c r="S17" s="17"/>
      <c r="T17" s="17"/>
      <c r="U17" s="17"/>
      <c r="V17" s="17"/>
      <c r="W17" s="17"/>
      <c r="X17" s="17"/>
      <c r="Y17" s="17"/>
      <c r="Z17" s="17"/>
    </row>
    <row r="18" spans="1:26" ht="29.25" customHeight="1" x14ac:dyDescent="0.3">
      <c r="A18" s="37" t="s">
        <v>63</v>
      </c>
      <c r="B18" s="32"/>
      <c r="C18" s="32"/>
      <c r="D18" s="32"/>
      <c r="E18" s="17"/>
      <c r="F18" s="17"/>
      <c r="G18" s="17"/>
      <c r="H18" s="17"/>
      <c r="I18" s="17"/>
      <c r="J18" s="17"/>
      <c r="K18" s="17"/>
      <c r="L18" s="17"/>
      <c r="M18" s="17"/>
      <c r="N18" s="17"/>
      <c r="O18" s="17"/>
      <c r="P18" s="17"/>
      <c r="Q18" s="17"/>
      <c r="R18" s="17"/>
      <c r="S18" s="17"/>
      <c r="T18" s="17"/>
      <c r="U18" s="17"/>
      <c r="V18" s="17"/>
      <c r="W18" s="17"/>
      <c r="X18" s="17"/>
      <c r="Y18" s="17"/>
      <c r="Z18" s="17"/>
    </row>
    <row r="19" spans="1:26" ht="13.5" customHeight="1" x14ac:dyDescent="0.3">
      <c r="A19" s="17"/>
      <c r="B19" s="17"/>
      <c r="C19" s="17"/>
      <c r="D19" s="17"/>
      <c r="E19" s="25"/>
      <c r="F19" s="17"/>
      <c r="G19" s="17"/>
      <c r="H19" s="17"/>
      <c r="I19" s="17"/>
      <c r="J19" s="17"/>
      <c r="K19" s="17"/>
      <c r="L19" s="17"/>
      <c r="M19" s="17"/>
      <c r="N19" s="17"/>
      <c r="O19" s="17"/>
      <c r="P19" s="17"/>
      <c r="Q19" s="17"/>
      <c r="R19" s="17"/>
      <c r="S19" s="17"/>
      <c r="T19" s="17"/>
      <c r="U19" s="17"/>
      <c r="V19" s="17"/>
      <c r="W19" s="17"/>
      <c r="X19" s="17"/>
      <c r="Y19" s="17"/>
      <c r="Z19" s="17"/>
    </row>
    <row r="20" spans="1:26" ht="13.5" customHeight="1" x14ac:dyDescent="0.3">
      <c r="A20" s="26" t="s">
        <v>64</v>
      </c>
      <c r="B20" s="27">
        <v>2024</v>
      </c>
      <c r="C20" s="27">
        <v>2023</v>
      </c>
      <c r="D20" s="27">
        <v>2022</v>
      </c>
      <c r="E20" s="17"/>
      <c r="F20" s="17"/>
      <c r="G20" s="17"/>
      <c r="H20" s="17"/>
      <c r="I20" s="17"/>
      <c r="J20" s="17"/>
      <c r="K20" s="17"/>
      <c r="L20" s="17"/>
      <c r="M20" s="17"/>
      <c r="N20" s="17"/>
      <c r="O20" s="17"/>
      <c r="P20" s="17"/>
      <c r="Q20" s="17"/>
      <c r="R20" s="17"/>
      <c r="S20" s="17"/>
      <c r="T20" s="17"/>
      <c r="U20" s="17"/>
      <c r="V20" s="17"/>
      <c r="W20" s="17"/>
      <c r="X20" s="17"/>
      <c r="Y20" s="17"/>
      <c r="Z20" s="17"/>
    </row>
    <row r="21" spans="1:26" ht="13.5" customHeight="1" x14ac:dyDescent="0.3">
      <c r="A21" s="28" t="s">
        <v>65</v>
      </c>
      <c r="B21" s="28" t="s">
        <v>66</v>
      </c>
      <c r="C21" s="22">
        <v>348423</v>
      </c>
      <c r="D21" s="22">
        <v>321124</v>
      </c>
      <c r="E21" s="17"/>
      <c r="F21" s="17"/>
      <c r="G21" s="17"/>
      <c r="H21" s="17"/>
      <c r="I21" s="17"/>
      <c r="J21" s="17"/>
      <c r="K21" s="17"/>
      <c r="L21" s="17"/>
      <c r="M21" s="17"/>
      <c r="N21" s="17"/>
      <c r="O21" s="17"/>
      <c r="P21" s="17"/>
      <c r="Q21" s="17"/>
      <c r="R21" s="17"/>
      <c r="S21" s="17"/>
      <c r="T21" s="17"/>
      <c r="U21" s="17"/>
      <c r="V21" s="17"/>
      <c r="W21" s="17"/>
      <c r="X21" s="17"/>
      <c r="Y21" s="17"/>
      <c r="Z21" s="17"/>
    </row>
    <row r="22" spans="1:26" ht="13.5" customHeight="1" x14ac:dyDescent="0.3">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ht="13.5" customHeight="1" x14ac:dyDescent="0.3">
      <c r="A23" s="17"/>
      <c r="B23" s="29"/>
      <c r="C23" s="29"/>
      <c r="D23" s="19"/>
      <c r="E23" s="19"/>
      <c r="F23" s="17"/>
      <c r="G23" s="30"/>
      <c r="H23" s="30"/>
      <c r="I23" s="30"/>
      <c r="J23" s="30"/>
      <c r="K23" s="30"/>
      <c r="L23" s="17"/>
      <c r="M23" s="19"/>
      <c r="N23" s="17"/>
      <c r="O23" s="17"/>
      <c r="P23" s="17"/>
      <c r="Q23" s="17"/>
      <c r="R23" s="17"/>
      <c r="S23" s="17"/>
      <c r="T23" s="17"/>
      <c r="U23" s="17"/>
      <c r="V23" s="17"/>
      <c r="W23" s="17"/>
      <c r="X23" s="17"/>
      <c r="Y23" s="17"/>
      <c r="Z23" s="17"/>
    </row>
    <row r="24" spans="1:26" ht="13.5" customHeight="1" x14ac:dyDescent="0.3">
      <c r="A24" s="17"/>
      <c r="B24" s="17"/>
      <c r="C24" s="25"/>
      <c r="D24" s="19"/>
      <c r="E24" s="19"/>
      <c r="F24" s="17"/>
      <c r="G24" s="30"/>
      <c r="H24" s="30"/>
      <c r="I24" s="30"/>
      <c r="J24" s="30"/>
      <c r="K24" s="30"/>
      <c r="L24" s="17"/>
      <c r="M24" s="19"/>
      <c r="N24" s="17"/>
      <c r="O24" s="17"/>
      <c r="P24" s="17"/>
      <c r="Q24" s="17"/>
      <c r="R24" s="17"/>
      <c r="S24" s="17"/>
      <c r="T24" s="17"/>
      <c r="U24" s="17"/>
      <c r="V24" s="17"/>
      <c r="W24" s="17"/>
      <c r="X24" s="17"/>
      <c r="Y24" s="17"/>
      <c r="Z24" s="17"/>
    </row>
    <row r="25" spans="1:26" ht="13.5" customHeight="1" x14ac:dyDescent="0.3">
      <c r="A25" s="17"/>
      <c r="B25" s="17"/>
      <c r="C25" s="25"/>
      <c r="D25" s="25"/>
      <c r="E25" s="19"/>
      <c r="F25" s="17"/>
      <c r="G25" s="30"/>
      <c r="H25" s="30"/>
      <c r="I25" s="30"/>
      <c r="J25" s="30"/>
      <c r="K25" s="30"/>
      <c r="L25" s="17"/>
      <c r="M25" s="19"/>
      <c r="N25" s="17"/>
      <c r="O25" s="17"/>
      <c r="P25" s="17"/>
      <c r="Q25" s="17"/>
      <c r="R25" s="17"/>
      <c r="S25" s="17"/>
      <c r="T25" s="17"/>
      <c r="U25" s="17"/>
      <c r="V25" s="17"/>
      <c r="W25" s="17"/>
      <c r="X25" s="17"/>
      <c r="Y25" s="17"/>
      <c r="Z25" s="17"/>
    </row>
    <row r="26" spans="1:26" ht="13.5" customHeight="1"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ht="13.5" customHeight="1"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ht="13.5" customHeight="1" x14ac:dyDescent="0.3">
      <c r="A28" s="17"/>
      <c r="B28" s="17"/>
      <c r="C28" s="17"/>
      <c r="D28" s="17"/>
      <c r="E28" s="17"/>
      <c r="F28" s="17"/>
      <c r="G28" s="19"/>
      <c r="H28" s="19"/>
      <c r="I28" s="19"/>
      <c r="J28" s="19"/>
      <c r="K28" s="19"/>
      <c r="L28" s="17"/>
      <c r="M28" s="17"/>
      <c r="N28" s="17"/>
      <c r="O28" s="17"/>
      <c r="P28" s="17"/>
      <c r="Q28" s="17"/>
      <c r="R28" s="17"/>
      <c r="S28" s="17"/>
      <c r="T28" s="17"/>
      <c r="U28" s="17"/>
      <c r="V28" s="17"/>
      <c r="W28" s="17"/>
      <c r="X28" s="17"/>
      <c r="Y28" s="17"/>
      <c r="Z28" s="17"/>
    </row>
    <row r="29" spans="1:26" ht="13.5" customHeight="1" x14ac:dyDescent="0.3">
      <c r="A29" s="17"/>
      <c r="B29" s="17"/>
      <c r="C29" s="17"/>
      <c r="D29" s="17"/>
      <c r="E29" s="17"/>
      <c r="F29" s="17"/>
      <c r="G29" s="19"/>
      <c r="H29" s="19"/>
      <c r="I29" s="19"/>
      <c r="J29" s="19"/>
      <c r="K29" s="19"/>
      <c r="L29" s="17"/>
      <c r="M29" s="17"/>
      <c r="N29" s="17"/>
      <c r="O29" s="17"/>
      <c r="P29" s="17"/>
      <c r="Q29" s="17"/>
      <c r="R29" s="17"/>
      <c r="S29" s="17"/>
      <c r="T29" s="17"/>
      <c r="U29" s="17"/>
      <c r="V29" s="17"/>
      <c r="W29" s="17"/>
      <c r="X29" s="17"/>
      <c r="Y29" s="17"/>
      <c r="Z29" s="17"/>
    </row>
    <row r="30" spans="1:26" ht="13.5" customHeight="1" x14ac:dyDescent="0.3">
      <c r="A30" s="17"/>
      <c r="B30" s="17"/>
      <c r="C30" s="17"/>
      <c r="D30" s="17"/>
      <c r="E30" s="17"/>
      <c r="F30" s="17"/>
      <c r="G30" s="19"/>
      <c r="H30" s="19"/>
      <c r="I30" s="19"/>
      <c r="J30" s="19"/>
      <c r="K30" s="19"/>
      <c r="L30" s="17"/>
      <c r="M30" s="17"/>
      <c r="N30" s="17"/>
      <c r="O30" s="17"/>
      <c r="P30" s="17"/>
      <c r="Q30" s="17"/>
      <c r="R30" s="17"/>
      <c r="S30" s="17"/>
      <c r="T30" s="17"/>
      <c r="U30" s="17"/>
      <c r="V30" s="17"/>
      <c r="W30" s="17"/>
      <c r="X30" s="17"/>
      <c r="Y30" s="17"/>
      <c r="Z30" s="17"/>
    </row>
    <row r="31" spans="1:26" ht="13.5" customHeight="1" x14ac:dyDescent="0.3">
      <c r="A31" s="17"/>
      <c r="B31" s="17"/>
      <c r="C31" s="25"/>
      <c r="D31" s="17"/>
      <c r="E31" s="17"/>
      <c r="F31" s="17"/>
      <c r="G31" s="17"/>
      <c r="H31" s="17"/>
      <c r="I31" s="17"/>
      <c r="J31" s="17"/>
      <c r="K31" s="17"/>
      <c r="L31" s="17"/>
      <c r="M31" s="17"/>
      <c r="N31" s="17"/>
      <c r="O31" s="17"/>
      <c r="P31" s="17"/>
      <c r="Q31" s="17"/>
      <c r="R31" s="17"/>
      <c r="S31" s="17"/>
      <c r="T31" s="17"/>
      <c r="U31" s="17"/>
      <c r="V31" s="17"/>
      <c r="W31" s="17"/>
      <c r="X31" s="17"/>
      <c r="Y31" s="17"/>
      <c r="Z31" s="17"/>
    </row>
    <row r="32" spans="1:26" ht="13.5" customHeight="1" x14ac:dyDescent="0.3">
      <c r="A32" s="17"/>
      <c r="B32" s="17"/>
      <c r="C32" s="25"/>
      <c r="D32" s="17"/>
      <c r="E32" s="17"/>
      <c r="F32" s="17"/>
      <c r="G32" s="19"/>
      <c r="H32" s="19"/>
      <c r="I32" s="19"/>
      <c r="J32" s="19"/>
      <c r="K32" s="19"/>
      <c r="L32" s="17"/>
      <c r="M32" s="17"/>
      <c r="N32" s="17"/>
      <c r="O32" s="17"/>
      <c r="P32" s="17"/>
      <c r="Q32" s="17"/>
      <c r="R32" s="17"/>
      <c r="S32" s="17"/>
      <c r="T32" s="17"/>
      <c r="U32" s="17"/>
      <c r="V32" s="17"/>
      <c r="W32" s="17"/>
      <c r="X32" s="17"/>
      <c r="Y32" s="17"/>
      <c r="Z32" s="17"/>
    </row>
    <row r="33" spans="1:26" ht="13.5" customHeight="1" x14ac:dyDescent="0.3">
      <c r="A33" s="17"/>
      <c r="B33" s="17"/>
      <c r="C33" s="25"/>
      <c r="D33" s="17"/>
      <c r="E33" s="17"/>
      <c r="F33" s="17"/>
      <c r="G33" s="17"/>
      <c r="H33" s="17"/>
      <c r="I33" s="17"/>
      <c r="J33" s="17"/>
      <c r="K33" s="17"/>
      <c r="L33" s="17"/>
      <c r="M33" s="17"/>
      <c r="N33" s="17"/>
      <c r="O33" s="17"/>
      <c r="P33" s="17"/>
      <c r="Q33" s="17"/>
      <c r="R33" s="17"/>
      <c r="S33" s="17"/>
      <c r="T33" s="17"/>
      <c r="U33" s="17"/>
      <c r="V33" s="17"/>
      <c r="W33" s="17"/>
      <c r="X33" s="17"/>
      <c r="Y33" s="17"/>
      <c r="Z33" s="17"/>
    </row>
    <row r="34" spans="1:26" ht="13.5" customHeight="1" x14ac:dyDescent="0.3">
      <c r="A34" s="17"/>
      <c r="B34" s="17"/>
      <c r="C34" s="25"/>
      <c r="D34" s="17"/>
      <c r="E34" s="17"/>
      <c r="F34" s="17"/>
      <c r="G34" s="19"/>
      <c r="H34" s="19"/>
      <c r="I34" s="19"/>
      <c r="J34" s="19"/>
      <c r="K34" s="19"/>
      <c r="L34" s="17"/>
      <c r="M34" s="17"/>
      <c r="N34" s="17"/>
      <c r="O34" s="17"/>
      <c r="P34" s="17"/>
      <c r="Q34" s="17"/>
      <c r="R34" s="17"/>
      <c r="S34" s="17"/>
      <c r="T34" s="17"/>
      <c r="U34" s="17"/>
      <c r="V34" s="17"/>
      <c r="W34" s="17"/>
      <c r="X34" s="17"/>
      <c r="Y34" s="17"/>
      <c r="Z34" s="17"/>
    </row>
    <row r="35" spans="1:26" ht="13.5" customHeight="1" x14ac:dyDescent="0.3">
      <c r="A35" s="17"/>
      <c r="B35" s="17"/>
      <c r="C35" s="25"/>
      <c r="D35" s="17"/>
      <c r="E35" s="17"/>
      <c r="F35" s="17"/>
      <c r="G35" s="17"/>
      <c r="H35" s="17"/>
      <c r="I35" s="17"/>
      <c r="J35" s="17"/>
      <c r="K35" s="17"/>
      <c r="L35" s="17"/>
      <c r="M35" s="17"/>
      <c r="N35" s="17"/>
      <c r="O35" s="17"/>
      <c r="P35" s="17"/>
      <c r="Q35" s="17"/>
      <c r="R35" s="17"/>
      <c r="S35" s="17"/>
      <c r="T35" s="17"/>
      <c r="U35" s="17"/>
      <c r="V35" s="17"/>
      <c r="W35" s="17"/>
      <c r="X35" s="17"/>
      <c r="Y35" s="17"/>
      <c r="Z35" s="17"/>
    </row>
    <row r="36" spans="1:26" ht="13.5" customHeight="1" x14ac:dyDescent="0.3">
      <c r="A36" s="17"/>
      <c r="B36" s="17"/>
      <c r="C36" s="25"/>
      <c r="D36" s="17"/>
      <c r="E36" s="17"/>
      <c r="F36" s="17"/>
      <c r="G36" s="17"/>
      <c r="H36" s="17"/>
      <c r="I36" s="17"/>
      <c r="J36" s="17"/>
      <c r="K36" s="17"/>
      <c r="L36" s="17"/>
      <c r="M36" s="17"/>
      <c r="N36" s="17"/>
      <c r="O36" s="17"/>
      <c r="P36" s="17"/>
      <c r="Q36" s="17"/>
      <c r="R36" s="17"/>
      <c r="S36" s="17"/>
      <c r="T36" s="17"/>
      <c r="U36" s="17"/>
      <c r="V36" s="17"/>
      <c r="W36" s="17"/>
      <c r="X36" s="17"/>
      <c r="Y36" s="17"/>
      <c r="Z36" s="17"/>
    </row>
    <row r="37" spans="1:26" ht="13.5" customHeight="1" x14ac:dyDescent="0.3">
      <c r="A37" s="17"/>
      <c r="B37" s="17"/>
      <c r="C37" s="25"/>
      <c r="D37" s="17"/>
      <c r="E37" s="17"/>
      <c r="F37" s="17"/>
      <c r="G37" s="17"/>
      <c r="H37" s="17"/>
      <c r="I37" s="17"/>
      <c r="J37" s="17"/>
      <c r="K37" s="17"/>
      <c r="L37" s="17"/>
      <c r="M37" s="17"/>
      <c r="N37" s="17"/>
      <c r="O37" s="17"/>
      <c r="P37" s="17"/>
      <c r="Q37" s="17"/>
      <c r="R37" s="17"/>
      <c r="S37" s="17"/>
      <c r="T37" s="17"/>
      <c r="U37" s="17"/>
      <c r="V37" s="17"/>
      <c r="W37" s="17"/>
      <c r="X37" s="17"/>
      <c r="Y37" s="17"/>
      <c r="Z37" s="17"/>
    </row>
    <row r="38" spans="1:26" ht="13.5" customHeight="1" x14ac:dyDescent="0.3">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ht="13.5" customHeight="1" x14ac:dyDescent="0.3">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3.5" customHeight="1" x14ac:dyDescent="0.3">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13.5" customHeight="1" x14ac:dyDescent="0.3">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ht="13.5" customHeight="1" x14ac:dyDescent="0.3">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3.5" customHeight="1" x14ac:dyDescent="0.3">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3.5" customHeight="1" x14ac:dyDescent="0.3">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3.5" customHeight="1" x14ac:dyDescent="0.3">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3.5" customHeight="1" x14ac:dyDescent="0.3">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3.5" customHeight="1" x14ac:dyDescent="0.3">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3.5" customHeight="1" x14ac:dyDescent="0.3">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3.5" customHeight="1" x14ac:dyDescent="0.3">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3.5" customHeight="1" x14ac:dyDescent="0.3">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3.5" customHeight="1" x14ac:dyDescent="0.3">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3.5" customHeight="1" x14ac:dyDescent="0.3">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3.5" customHeight="1" x14ac:dyDescent="0.3">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3.5" customHeight="1" x14ac:dyDescent="0.3">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3.5" customHeight="1" x14ac:dyDescent="0.3">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3.5" customHeight="1" x14ac:dyDescent="0.3">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3.5" customHeight="1" x14ac:dyDescent="0.3">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3.5" customHeight="1" x14ac:dyDescent="0.3">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3.5" customHeight="1" x14ac:dyDescent="0.3">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3.5" customHeight="1" x14ac:dyDescent="0.3">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3.5" customHeight="1" x14ac:dyDescent="0.3">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3.5" customHeight="1" x14ac:dyDescent="0.3">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3.5" customHeight="1" x14ac:dyDescent="0.3">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3.5" customHeight="1" x14ac:dyDescent="0.3">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3.5" customHeight="1" x14ac:dyDescent="0.3">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3.5" customHeight="1" x14ac:dyDescent="0.3">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3.5" customHeight="1" x14ac:dyDescent="0.3">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3.5" customHeight="1" x14ac:dyDescent="0.3">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3.5" customHeight="1" x14ac:dyDescent="0.3">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3.5" customHeight="1" x14ac:dyDescent="0.3">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3.5" customHeight="1" x14ac:dyDescent="0.3">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3.5" customHeight="1" x14ac:dyDescent="0.3">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3.5" customHeight="1" x14ac:dyDescent="0.3">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3.5" customHeight="1" x14ac:dyDescent="0.3">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3.5" customHeight="1" x14ac:dyDescent="0.3">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3.5" customHeight="1" x14ac:dyDescent="0.3">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3.5" customHeight="1" x14ac:dyDescent="0.3">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3.5" customHeight="1" x14ac:dyDescent="0.3">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3.5" customHeight="1" x14ac:dyDescent="0.3">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3.5" customHeight="1" x14ac:dyDescent="0.3">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3.5" customHeight="1" x14ac:dyDescent="0.3">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3.5" customHeight="1" x14ac:dyDescent="0.3">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3.5" customHeight="1" x14ac:dyDescent="0.3">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3.5" customHeight="1" x14ac:dyDescent="0.3">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3.5" customHeight="1" x14ac:dyDescent="0.3">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3.5" customHeight="1" x14ac:dyDescent="0.3">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3.5" customHeight="1" x14ac:dyDescent="0.3">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3.5" customHeight="1" x14ac:dyDescent="0.3">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3.5" customHeight="1" x14ac:dyDescent="0.3">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3.5" customHeight="1" x14ac:dyDescent="0.3">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3.5" customHeight="1" x14ac:dyDescent="0.3">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3.5" customHeight="1" x14ac:dyDescent="0.3">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3.5" customHeight="1" x14ac:dyDescent="0.3">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3.5" customHeight="1" x14ac:dyDescent="0.3">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3.5" customHeight="1" x14ac:dyDescent="0.3">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3.5" customHeight="1" x14ac:dyDescent="0.3">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3.5" customHeight="1" x14ac:dyDescent="0.3">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3.5" customHeight="1" x14ac:dyDescent="0.3">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3.5" customHeight="1" x14ac:dyDescent="0.3">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3.5" customHeight="1" x14ac:dyDescent="0.3">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3.5" customHeight="1" x14ac:dyDescent="0.3">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3.5" customHeight="1" x14ac:dyDescent="0.3">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3.5" customHeight="1" x14ac:dyDescent="0.3">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3.5" customHeight="1" x14ac:dyDescent="0.3">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3.5" customHeight="1" x14ac:dyDescent="0.3">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3.5" customHeight="1" x14ac:dyDescent="0.3">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3.5" customHeight="1" x14ac:dyDescent="0.3">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3.5" customHeight="1" x14ac:dyDescent="0.3">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3.5" customHeight="1" x14ac:dyDescent="0.3">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3.5" customHeight="1" x14ac:dyDescent="0.3">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3.5" customHeight="1" x14ac:dyDescent="0.3">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3.5" customHeight="1" x14ac:dyDescent="0.3">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3.5" customHeight="1" x14ac:dyDescent="0.3">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3.5" customHeight="1" x14ac:dyDescent="0.3">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3.5" customHeight="1" x14ac:dyDescent="0.3">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3.5" customHeight="1" x14ac:dyDescent="0.3">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3.5" customHeight="1" x14ac:dyDescent="0.3">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3.5" customHeight="1" x14ac:dyDescent="0.3">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3.5" customHeight="1" x14ac:dyDescent="0.3">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3.5" customHeight="1" x14ac:dyDescent="0.3">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3.5" customHeight="1" x14ac:dyDescent="0.3">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3.5" customHeight="1" x14ac:dyDescent="0.3">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3.5" customHeight="1" x14ac:dyDescent="0.3">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3.5" customHeight="1" x14ac:dyDescent="0.3">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3.5" customHeight="1" x14ac:dyDescent="0.3">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3.5" customHeight="1" x14ac:dyDescent="0.3">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3.5" customHeight="1" x14ac:dyDescent="0.3">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3.5" customHeight="1" x14ac:dyDescent="0.3">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3.5" customHeight="1" x14ac:dyDescent="0.3">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3.5" customHeight="1" x14ac:dyDescent="0.3">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3.5" customHeight="1" x14ac:dyDescent="0.3">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3.5" customHeight="1" x14ac:dyDescent="0.3">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3.5" customHeight="1" x14ac:dyDescent="0.3">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3.5" customHeight="1" x14ac:dyDescent="0.3">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3.5" customHeight="1" x14ac:dyDescent="0.3">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3.5" customHeight="1" x14ac:dyDescent="0.3">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3.5" customHeight="1" x14ac:dyDescent="0.3">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3.5" customHeight="1" x14ac:dyDescent="0.3">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3.5" customHeight="1" x14ac:dyDescent="0.3">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3.5" customHeight="1" x14ac:dyDescent="0.3">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3.5" customHeight="1" x14ac:dyDescent="0.3">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3.5" customHeight="1" x14ac:dyDescent="0.3">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3.5" customHeight="1" x14ac:dyDescent="0.3">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3.5" customHeight="1" x14ac:dyDescent="0.3">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3.5" customHeight="1" x14ac:dyDescent="0.3">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3.5" customHeight="1" x14ac:dyDescent="0.3">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3.5" customHeight="1" x14ac:dyDescent="0.3">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3.5" customHeight="1" x14ac:dyDescent="0.3">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3.5" customHeight="1" x14ac:dyDescent="0.3">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3.5" customHeight="1" x14ac:dyDescent="0.3">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3.5" customHeight="1" x14ac:dyDescent="0.3">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3.5" customHeight="1" x14ac:dyDescent="0.3">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3.5" customHeight="1" x14ac:dyDescent="0.3">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3.5" customHeight="1" x14ac:dyDescent="0.3">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3.5" customHeight="1" x14ac:dyDescent="0.3">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3.5" customHeight="1" x14ac:dyDescent="0.3">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3.5" customHeight="1" x14ac:dyDescent="0.3">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3.5" customHeight="1" x14ac:dyDescent="0.3">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3.5" customHeight="1" x14ac:dyDescent="0.3">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3.5" customHeight="1" x14ac:dyDescent="0.3">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3.5" customHeight="1" x14ac:dyDescent="0.3">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3.5" customHeight="1" x14ac:dyDescent="0.3">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3.5" customHeight="1" x14ac:dyDescent="0.3">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3.5" customHeight="1" x14ac:dyDescent="0.3">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3.5" customHeight="1" x14ac:dyDescent="0.3">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3.5" customHeight="1" x14ac:dyDescent="0.3">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3.5" customHeight="1" x14ac:dyDescent="0.3">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3.5" customHeight="1" x14ac:dyDescent="0.3">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3.5" customHeight="1" x14ac:dyDescent="0.3">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3.5" customHeight="1" x14ac:dyDescent="0.3">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3.5" customHeight="1" x14ac:dyDescent="0.3">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3.5" customHeight="1" x14ac:dyDescent="0.3">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3.5" customHeight="1" x14ac:dyDescent="0.3">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3.5" customHeight="1" x14ac:dyDescent="0.3">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3.5" customHeight="1" x14ac:dyDescent="0.3">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3.5" customHeight="1" x14ac:dyDescent="0.3">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3.5" customHeight="1" x14ac:dyDescent="0.3">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3.5" customHeight="1" x14ac:dyDescent="0.3">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3.5" customHeight="1" x14ac:dyDescent="0.3">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3.5" customHeight="1" x14ac:dyDescent="0.3">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3.5" customHeight="1" x14ac:dyDescent="0.3">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3.5" customHeight="1" x14ac:dyDescent="0.3">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3.5" customHeight="1" x14ac:dyDescent="0.3">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3.5" customHeight="1" x14ac:dyDescent="0.3">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3.5" customHeight="1" x14ac:dyDescent="0.3">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3.5" customHeight="1" x14ac:dyDescent="0.3">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3.5" customHeight="1" x14ac:dyDescent="0.3">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3.5" customHeight="1" x14ac:dyDescent="0.3">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3.5" customHeight="1" x14ac:dyDescent="0.3">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3.5" customHeight="1" x14ac:dyDescent="0.3">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3.5" customHeight="1" x14ac:dyDescent="0.3">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3.5" customHeight="1" x14ac:dyDescent="0.3">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3.5" customHeight="1" x14ac:dyDescent="0.3">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3.5" customHeight="1"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3.5" customHeight="1"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3.5" customHeight="1"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3.5" customHeight="1"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3.5" customHeight="1"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3.5" customHeight="1" x14ac:dyDescent="0.3">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3.5" customHeight="1"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3.5" customHeight="1" x14ac:dyDescent="0.3">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3.5" customHeight="1" x14ac:dyDescent="0.3">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3.5" customHeight="1" x14ac:dyDescent="0.3">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3.5" customHeight="1" x14ac:dyDescent="0.3">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3.5" customHeight="1" x14ac:dyDescent="0.3">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3.5" customHeight="1" x14ac:dyDescent="0.3">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3.5" customHeight="1"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3.5" customHeight="1" x14ac:dyDescent="0.3">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3.5" customHeight="1" x14ac:dyDescent="0.3">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3.5" customHeight="1" x14ac:dyDescent="0.3">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3.5" customHeight="1" x14ac:dyDescent="0.3">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3.5" customHeight="1" x14ac:dyDescent="0.3">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3.5" customHeight="1" x14ac:dyDescent="0.3">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3.5" customHeight="1" x14ac:dyDescent="0.3">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3.5" customHeight="1" x14ac:dyDescent="0.3">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3.5" customHeight="1" x14ac:dyDescent="0.3">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3.5" customHeight="1" x14ac:dyDescent="0.3">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3.5" customHeight="1" x14ac:dyDescent="0.3">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3.5" customHeight="1" x14ac:dyDescent="0.3">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3.5" customHeight="1" x14ac:dyDescent="0.3">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3.5" customHeight="1" x14ac:dyDescent="0.3">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3.5" customHeight="1"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3.5" customHeight="1"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3.5" customHeight="1"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ht="13.5" customHeight="1"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ht="13.5" customHeight="1"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ht="13.5" customHeight="1"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ht="13.5" customHeight="1"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ht="13.5" customHeight="1" x14ac:dyDescent="0.3">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13.5" customHeight="1"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ht="13.5" customHeight="1" x14ac:dyDescent="0.3">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ht="13.5" customHeight="1" x14ac:dyDescent="0.3">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ht="13.5" customHeight="1" x14ac:dyDescent="0.3">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3.5" customHeight="1" x14ac:dyDescent="0.3">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3.5" customHeight="1" x14ac:dyDescent="0.3">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3.5" customHeight="1" x14ac:dyDescent="0.3">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3.5" customHeight="1"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3.5" customHeight="1" x14ac:dyDescent="0.3">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3.5" customHeight="1" x14ac:dyDescent="0.3">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3.5" customHeight="1" x14ac:dyDescent="0.3">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3.5" customHeight="1" x14ac:dyDescent="0.3">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3.5" customHeight="1" x14ac:dyDescent="0.3">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3.5" customHeight="1" x14ac:dyDescent="0.3">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3.5" customHeight="1" x14ac:dyDescent="0.3">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3.5" customHeight="1" x14ac:dyDescent="0.3">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3.5" customHeight="1" x14ac:dyDescent="0.3">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3.5" customHeight="1" x14ac:dyDescent="0.3">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3.5" customHeight="1" x14ac:dyDescent="0.3">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3.5" customHeight="1" x14ac:dyDescent="0.3">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3.5" customHeight="1" x14ac:dyDescent="0.3">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3.5" customHeight="1" x14ac:dyDescent="0.3">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3.5" customHeight="1"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3.5" customHeight="1"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3.5" customHeight="1"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3.5" customHeight="1"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3.5" customHeight="1"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3.5" customHeight="1"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3.5" customHeight="1"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3.5" customHeight="1"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3.5" customHeight="1"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3.5" customHeight="1"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3.5" customHeight="1"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3.5" customHeight="1"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3.5" customHeight="1"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3.5" customHeight="1"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3.5" customHeight="1"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3.5" customHeight="1" x14ac:dyDescent="0.3">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3.5" customHeight="1" x14ac:dyDescent="0.3">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3.5" customHeight="1" x14ac:dyDescent="0.3">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3.5" customHeight="1" x14ac:dyDescent="0.3">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3.5" customHeight="1" x14ac:dyDescent="0.3">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3.5" customHeight="1" x14ac:dyDescent="0.3">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3.5" customHeight="1" x14ac:dyDescent="0.3">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3.5" customHeight="1" x14ac:dyDescent="0.3">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3.5" customHeight="1" x14ac:dyDescent="0.3">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3.5" customHeight="1" x14ac:dyDescent="0.3">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3.5" customHeight="1" x14ac:dyDescent="0.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3.5" customHeight="1" x14ac:dyDescent="0.3">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3.5" customHeight="1" x14ac:dyDescent="0.3">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3.5" customHeight="1" x14ac:dyDescent="0.3">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3.5" customHeight="1" x14ac:dyDescent="0.3">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3.5" customHeight="1" x14ac:dyDescent="0.3">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3.5" customHeight="1" x14ac:dyDescent="0.3">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3.5" customHeight="1" x14ac:dyDescent="0.3">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3.5" customHeight="1" x14ac:dyDescent="0.3">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3.5" customHeight="1" x14ac:dyDescent="0.3">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3.5" customHeight="1" x14ac:dyDescent="0.3">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3.5" customHeight="1" x14ac:dyDescent="0.3">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3.5" customHeight="1" x14ac:dyDescent="0.3">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3.5" customHeight="1" x14ac:dyDescent="0.3">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3.5" customHeight="1" x14ac:dyDescent="0.3">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3.5" customHeight="1" x14ac:dyDescent="0.3">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3.5" customHeight="1" x14ac:dyDescent="0.3">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3.5" customHeight="1" x14ac:dyDescent="0.3">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3.5" customHeight="1" x14ac:dyDescent="0.3">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3.5" customHeight="1" x14ac:dyDescent="0.3">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3.5" customHeight="1" x14ac:dyDescent="0.3">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3.5" customHeight="1" x14ac:dyDescent="0.3">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3.5" customHeight="1" x14ac:dyDescent="0.3">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3.5" customHeight="1" x14ac:dyDescent="0.3">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3.5" customHeight="1" x14ac:dyDescent="0.3">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3.5" customHeight="1" x14ac:dyDescent="0.3">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3.5" customHeight="1" x14ac:dyDescent="0.3">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3.5" customHeight="1" x14ac:dyDescent="0.3">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3.5" customHeight="1" x14ac:dyDescent="0.3">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3.5" customHeight="1" x14ac:dyDescent="0.3">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3.5" customHeight="1" x14ac:dyDescent="0.3">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3.5" customHeight="1" x14ac:dyDescent="0.3">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3.5" customHeight="1" x14ac:dyDescent="0.3">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3.5" customHeight="1" x14ac:dyDescent="0.3">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3.5" customHeight="1" x14ac:dyDescent="0.3">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3.5" customHeight="1" x14ac:dyDescent="0.3">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3.5" customHeight="1" x14ac:dyDescent="0.3">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3.5" customHeight="1" x14ac:dyDescent="0.3">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3.5" customHeight="1" x14ac:dyDescent="0.3">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3.5" customHeight="1" x14ac:dyDescent="0.3">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3.5" customHeight="1" x14ac:dyDescent="0.3">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3.5" customHeight="1" x14ac:dyDescent="0.3">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3.5" customHeight="1" x14ac:dyDescent="0.3">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3.5" customHeight="1" x14ac:dyDescent="0.3">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3.5" customHeight="1" x14ac:dyDescent="0.3">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3.5" customHeight="1" x14ac:dyDescent="0.3">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3.5" customHeight="1" x14ac:dyDescent="0.3">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3.5" customHeight="1" x14ac:dyDescent="0.3">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3.5" customHeight="1" x14ac:dyDescent="0.3">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3.5" customHeight="1" x14ac:dyDescent="0.3">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3.5" customHeight="1" x14ac:dyDescent="0.3">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3.5" customHeight="1" x14ac:dyDescent="0.3">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3.5" customHeight="1" x14ac:dyDescent="0.3">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3.5" customHeight="1" x14ac:dyDescent="0.3">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3.5" customHeight="1" x14ac:dyDescent="0.3">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3.5" customHeight="1" x14ac:dyDescent="0.3">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3.5" customHeight="1" x14ac:dyDescent="0.3">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3.5" customHeight="1" x14ac:dyDescent="0.3">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3.5" customHeight="1" x14ac:dyDescent="0.3">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3.5" customHeight="1" x14ac:dyDescent="0.3">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3.5" customHeight="1" x14ac:dyDescent="0.3">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3.5" customHeight="1" x14ac:dyDescent="0.3">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3.5" customHeight="1" x14ac:dyDescent="0.3">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3.5" customHeight="1" x14ac:dyDescent="0.3">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3.5" customHeight="1" x14ac:dyDescent="0.3">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3.5" customHeight="1" x14ac:dyDescent="0.3">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3.5" customHeight="1" x14ac:dyDescent="0.3">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3.5" customHeight="1" x14ac:dyDescent="0.3">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3.5" customHeight="1" x14ac:dyDescent="0.3">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3.5" customHeight="1" x14ac:dyDescent="0.3">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3.5" customHeight="1" x14ac:dyDescent="0.3">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3.5" customHeight="1" x14ac:dyDescent="0.3">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3.5" customHeight="1" x14ac:dyDescent="0.3">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3.5" customHeight="1" x14ac:dyDescent="0.3">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3.5" customHeight="1" x14ac:dyDescent="0.3">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3.5" customHeight="1" x14ac:dyDescent="0.3">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3.5" customHeight="1" x14ac:dyDescent="0.3">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3.5" customHeight="1" x14ac:dyDescent="0.3">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3.5" customHeight="1" x14ac:dyDescent="0.3">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3.5" customHeight="1" x14ac:dyDescent="0.3">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3.5" customHeight="1" x14ac:dyDescent="0.3">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3.5" customHeight="1" x14ac:dyDescent="0.3">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3.5" customHeight="1" x14ac:dyDescent="0.3">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3.5" customHeight="1" x14ac:dyDescent="0.3">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3.5" customHeight="1" x14ac:dyDescent="0.3">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3.5" customHeight="1" x14ac:dyDescent="0.3">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3.5" customHeight="1" x14ac:dyDescent="0.3">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3.5" customHeight="1" x14ac:dyDescent="0.3">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3.5" customHeight="1" x14ac:dyDescent="0.3">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3.5" customHeight="1" x14ac:dyDescent="0.3">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3.5" customHeight="1" x14ac:dyDescent="0.3">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3.5" customHeight="1" x14ac:dyDescent="0.3">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3.5" customHeight="1" x14ac:dyDescent="0.3">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3.5" customHeight="1" x14ac:dyDescent="0.3">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3.5" customHeight="1" x14ac:dyDescent="0.3">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3.5" customHeight="1" x14ac:dyDescent="0.3">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3.5" customHeight="1" x14ac:dyDescent="0.3">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3.5" customHeight="1" x14ac:dyDescent="0.3">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3.5" customHeight="1" x14ac:dyDescent="0.3">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3.5" customHeight="1" x14ac:dyDescent="0.3">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3.5" customHeight="1" x14ac:dyDescent="0.3">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3.5" customHeight="1" x14ac:dyDescent="0.3">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3.5" customHeight="1" x14ac:dyDescent="0.3">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3.5" customHeight="1" x14ac:dyDescent="0.3">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3.5" customHeight="1" x14ac:dyDescent="0.3">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3.5" customHeight="1" x14ac:dyDescent="0.3">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3.5" customHeight="1" x14ac:dyDescent="0.3">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3.5" customHeight="1" x14ac:dyDescent="0.3">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3.5" customHeight="1" x14ac:dyDescent="0.3">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3.5" customHeight="1" x14ac:dyDescent="0.3">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3.5" customHeight="1" x14ac:dyDescent="0.3">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3.5" customHeight="1" x14ac:dyDescent="0.3">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3.5" customHeight="1" x14ac:dyDescent="0.3">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3.5" customHeight="1" x14ac:dyDescent="0.3">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3.5" customHeight="1" x14ac:dyDescent="0.3">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3.5" customHeight="1" x14ac:dyDescent="0.3">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3.5" customHeight="1" x14ac:dyDescent="0.3">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3.5" customHeight="1" x14ac:dyDescent="0.3">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3.5" customHeight="1" x14ac:dyDescent="0.3">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3.5" customHeight="1" x14ac:dyDescent="0.3">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3.5" customHeight="1" x14ac:dyDescent="0.3">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3.5" customHeight="1" x14ac:dyDescent="0.3">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3.5" customHeight="1" x14ac:dyDescent="0.3">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3.5" customHeight="1" x14ac:dyDescent="0.3">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3.5" customHeight="1" x14ac:dyDescent="0.3">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3.5" customHeight="1" x14ac:dyDescent="0.3">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3.5" customHeight="1" x14ac:dyDescent="0.3">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3.5" customHeight="1" x14ac:dyDescent="0.3">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3.5" customHeight="1" x14ac:dyDescent="0.3">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3.5" customHeight="1" x14ac:dyDescent="0.3">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3.5" customHeight="1" x14ac:dyDescent="0.3">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3.5" customHeight="1" x14ac:dyDescent="0.3">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3.5" customHeight="1" x14ac:dyDescent="0.3">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3.5" customHeight="1" x14ac:dyDescent="0.3">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3.5" customHeight="1" x14ac:dyDescent="0.3">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3.5" customHeight="1" x14ac:dyDescent="0.3">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3.5" customHeight="1" x14ac:dyDescent="0.3">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3.5" customHeight="1" x14ac:dyDescent="0.3">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3.5" customHeight="1" x14ac:dyDescent="0.3">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3.5" customHeight="1" x14ac:dyDescent="0.3">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3.5" customHeight="1" x14ac:dyDescent="0.3">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3.5" customHeight="1" x14ac:dyDescent="0.3">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3.5" customHeight="1" x14ac:dyDescent="0.3">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3.5" customHeight="1" x14ac:dyDescent="0.3">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3.5" customHeight="1" x14ac:dyDescent="0.3">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3.5" customHeight="1" x14ac:dyDescent="0.3">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3.5" customHeight="1" x14ac:dyDescent="0.3">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3.5" customHeight="1" x14ac:dyDescent="0.3">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3.5" customHeight="1" x14ac:dyDescent="0.3">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3.5" customHeight="1" x14ac:dyDescent="0.3">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3.5" customHeight="1" x14ac:dyDescent="0.3">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3.5" customHeight="1" x14ac:dyDescent="0.3">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3.5" customHeight="1" x14ac:dyDescent="0.3">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3.5" customHeight="1" x14ac:dyDescent="0.3">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3.5" customHeight="1" x14ac:dyDescent="0.3">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3.5" customHeight="1" x14ac:dyDescent="0.3">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3.5" customHeight="1" x14ac:dyDescent="0.3">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3.5" customHeight="1" x14ac:dyDescent="0.3">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3.5" customHeight="1" x14ac:dyDescent="0.3">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3.5" customHeight="1" x14ac:dyDescent="0.3">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3.5" customHeight="1" x14ac:dyDescent="0.3">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3.5" customHeight="1" x14ac:dyDescent="0.3">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3.5" customHeight="1" x14ac:dyDescent="0.3">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3.5" customHeight="1" x14ac:dyDescent="0.3">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3.5" customHeight="1" x14ac:dyDescent="0.3">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3.5" customHeight="1" x14ac:dyDescent="0.3">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3.5" customHeight="1" x14ac:dyDescent="0.3">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3.5" customHeight="1" x14ac:dyDescent="0.3">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3.5" customHeight="1" x14ac:dyDescent="0.3">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3.5" customHeight="1" x14ac:dyDescent="0.3">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3.5" customHeight="1" x14ac:dyDescent="0.3">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3.5" customHeight="1" x14ac:dyDescent="0.3">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3.5" customHeight="1" x14ac:dyDescent="0.3">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3.5" customHeight="1" x14ac:dyDescent="0.3">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3.5" customHeight="1" x14ac:dyDescent="0.3">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3.5" customHeight="1" x14ac:dyDescent="0.3">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3.5" customHeight="1" x14ac:dyDescent="0.3">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3.5" customHeight="1" x14ac:dyDescent="0.3">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3.5" customHeight="1" x14ac:dyDescent="0.3">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3.5" customHeight="1" x14ac:dyDescent="0.3">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3.5" customHeight="1" x14ac:dyDescent="0.3">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3.5" customHeight="1" x14ac:dyDescent="0.3">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3.5" customHeight="1" x14ac:dyDescent="0.3">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3.5" customHeight="1" x14ac:dyDescent="0.3">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3.5" customHeight="1" x14ac:dyDescent="0.3">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3.5" customHeight="1" x14ac:dyDescent="0.3">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3.5" customHeight="1" x14ac:dyDescent="0.3">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3.5" customHeight="1" x14ac:dyDescent="0.3">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3.5" customHeight="1" x14ac:dyDescent="0.3">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3.5" customHeight="1" x14ac:dyDescent="0.3">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3.5" customHeight="1" x14ac:dyDescent="0.3">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3.5" customHeight="1" x14ac:dyDescent="0.3">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3.5" customHeight="1" x14ac:dyDescent="0.3">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3.5" customHeight="1" x14ac:dyDescent="0.3">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3.5" customHeight="1" x14ac:dyDescent="0.3">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3.5" customHeight="1" x14ac:dyDescent="0.3">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3.5" customHeight="1" x14ac:dyDescent="0.3">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3.5" customHeight="1" x14ac:dyDescent="0.3">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3.5" customHeight="1" x14ac:dyDescent="0.3">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3.5" customHeight="1" x14ac:dyDescent="0.3">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3.5" customHeight="1" x14ac:dyDescent="0.3">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3.5" customHeight="1" x14ac:dyDescent="0.3">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3.5" customHeight="1" x14ac:dyDescent="0.3">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3.5" customHeight="1" x14ac:dyDescent="0.3">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3.5" customHeight="1" x14ac:dyDescent="0.3">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3.5" customHeight="1" x14ac:dyDescent="0.3">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3.5" customHeight="1" x14ac:dyDescent="0.3">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3.5" customHeight="1" x14ac:dyDescent="0.3">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3.5" customHeight="1" x14ac:dyDescent="0.3">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3.5" customHeight="1" x14ac:dyDescent="0.3">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3.5" customHeight="1" x14ac:dyDescent="0.3">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3.5" customHeight="1" x14ac:dyDescent="0.3">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3.5" customHeight="1" x14ac:dyDescent="0.3">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3.5" customHeight="1" x14ac:dyDescent="0.3">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3.5" customHeight="1" x14ac:dyDescent="0.3">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3.5" customHeight="1" x14ac:dyDescent="0.3">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3.5" customHeight="1" x14ac:dyDescent="0.3">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3.5" customHeight="1" x14ac:dyDescent="0.3">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3.5" customHeight="1" x14ac:dyDescent="0.3">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3.5" customHeight="1" x14ac:dyDescent="0.3">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3.5" customHeight="1" x14ac:dyDescent="0.3">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3.5" customHeight="1" x14ac:dyDescent="0.3">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3.5" customHeight="1" x14ac:dyDescent="0.3">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3.5" customHeight="1" x14ac:dyDescent="0.3">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3.5" customHeight="1" x14ac:dyDescent="0.3">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3.5" customHeight="1" x14ac:dyDescent="0.3">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3.5" customHeight="1" x14ac:dyDescent="0.3">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3.5" customHeight="1" x14ac:dyDescent="0.3">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3.5" customHeight="1" x14ac:dyDescent="0.3">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3.5" customHeight="1" x14ac:dyDescent="0.3">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3.5" customHeight="1" x14ac:dyDescent="0.3">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3.5" customHeight="1" x14ac:dyDescent="0.3">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3.5" customHeight="1" x14ac:dyDescent="0.3">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3.5" customHeight="1" x14ac:dyDescent="0.3">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3.5" customHeight="1" x14ac:dyDescent="0.3">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3.5" customHeight="1" x14ac:dyDescent="0.3">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3.5" customHeight="1" x14ac:dyDescent="0.3">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3.5" customHeight="1" x14ac:dyDescent="0.3">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3.5" customHeight="1" x14ac:dyDescent="0.3">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3.5" customHeight="1" x14ac:dyDescent="0.3">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3.5" customHeight="1" x14ac:dyDescent="0.3">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3.5" customHeight="1" x14ac:dyDescent="0.3">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3.5" customHeight="1" x14ac:dyDescent="0.3">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3.5" customHeight="1" x14ac:dyDescent="0.3">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3.5" customHeight="1" x14ac:dyDescent="0.3">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3.5" customHeight="1" x14ac:dyDescent="0.3">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3.5" customHeight="1" x14ac:dyDescent="0.3">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3.5" customHeight="1" x14ac:dyDescent="0.3">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3.5" customHeight="1" x14ac:dyDescent="0.3">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3.5" customHeight="1" x14ac:dyDescent="0.3">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3.5" customHeight="1" x14ac:dyDescent="0.3">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3.5" customHeight="1" x14ac:dyDescent="0.3">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3.5" customHeight="1" x14ac:dyDescent="0.3">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3.5" customHeight="1" x14ac:dyDescent="0.3">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3.5" customHeight="1" x14ac:dyDescent="0.3">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3.5" customHeight="1" x14ac:dyDescent="0.3">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3.5" customHeight="1" x14ac:dyDescent="0.3">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3.5" customHeight="1" x14ac:dyDescent="0.3">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3.5" customHeight="1" x14ac:dyDescent="0.3">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3.5" customHeight="1" x14ac:dyDescent="0.3">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3.5" customHeight="1" x14ac:dyDescent="0.3">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3.5" customHeight="1" x14ac:dyDescent="0.3">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3.5" customHeight="1" x14ac:dyDescent="0.3">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3.5" customHeight="1" x14ac:dyDescent="0.3">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3.5" customHeight="1" x14ac:dyDescent="0.3">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3.5" customHeight="1" x14ac:dyDescent="0.3">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3.5" customHeight="1" x14ac:dyDescent="0.3">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3.5" customHeight="1" x14ac:dyDescent="0.3">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3.5" customHeight="1" x14ac:dyDescent="0.3">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3.5" customHeight="1" x14ac:dyDescent="0.3">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3.5" customHeight="1" x14ac:dyDescent="0.3">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3.5" customHeight="1" x14ac:dyDescent="0.3">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3.5" customHeight="1" x14ac:dyDescent="0.3">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3.5" customHeight="1" x14ac:dyDescent="0.3">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3.5" customHeight="1" x14ac:dyDescent="0.3">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3.5" customHeight="1" x14ac:dyDescent="0.3">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3.5" customHeight="1" x14ac:dyDescent="0.3">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3.5" customHeight="1" x14ac:dyDescent="0.3">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3.5" customHeight="1" x14ac:dyDescent="0.3">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3.5" customHeight="1" x14ac:dyDescent="0.3">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3.5" customHeight="1" x14ac:dyDescent="0.3">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3.5" customHeight="1" x14ac:dyDescent="0.3">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3.5" customHeight="1" x14ac:dyDescent="0.3">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3.5" customHeight="1" x14ac:dyDescent="0.3">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3.5" customHeight="1" x14ac:dyDescent="0.3">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3.5" customHeight="1" x14ac:dyDescent="0.3">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3.5" customHeight="1" x14ac:dyDescent="0.3">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3.5" customHeight="1" x14ac:dyDescent="0.3">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3.5" customHeight="1" x14ac:dyDescent="0.3">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3.5" customHeight="1" x14ac:dyDescent="0.3">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3.5" customHeight="1" x14ac:dyDescent="0.3">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3.5" customHeight="1" x14ac:dyDescent="0.3">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3.5" customHeight="1" x14ac:dyDescent="0.3">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3.5" customHeight="1" x14ac:dyDescent="0.3">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3.5" customHeight="1" x14ac:dyDescent="0.3">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3.5" customHeight="1" x14ac:dyDescent="0.3">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3.5" customHeight="1" x14ac:dyDescent="0.3">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3.5" customHeight="1" x14ac:dyDescent="0.3">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3.5" customHeight="1" x14ac:dyDescent="0.3">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3.5" customHeight="1" x14ac:dyDescent="0.3">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3.5" customHeight="1" x14ac:dyDescent="0.3">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3.5" customHeight="1" x14ac:dyDescent="0.3">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3.5" customHeight="1" x14ac:dyDescent="0.3">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3.5" customHeight="1" x14ac:dyDescent="0.3">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3.5" customHeight="1" x14ac:dyDescent="0.3">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3.5" customHeight="1" x14ac:dyDescent="0.3">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3.5" customHeight="1" x14ac:dyDescent="0.3">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3.5" customHeight="1" x14ac:dyDescent="0.3">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3.5" customHeight="1" x14ac:dyDescent="0.3">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3.5" customHeight="1" x14ac:dyDescent="0.3">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3.5" customHeight="1" x14ac:dyDescent="0.3">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3.5" customHeight="1" x14ac:dyDescent="0.3">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3.5" customHeight="1" x14ac:dyDescent="0.3">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3.5" customHeight="1" x14ac:dyDescent="0.3">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3.5" customHeight="1" x14ac:dyDescent="0.3">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3.5" customHeight="1" x14ac:dyDescent="0.3">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3.5" customHeight="1" x14ac:dyDescent="0.3">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3.5" customHeight="1" x14ac:dyDescent="0.3">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3.5" customHeight="1" x14ac:dyDescent="0.3">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3.5" customHeight="1" x14ac:dyDescent="0.3">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3.5" customHeight="1" x14ac:dyDescent="0.3">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3.5" customHeight="1" x14ac:dyDescent="0.3">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3.5" customHeight="1" x14ac:dyDescent="0.3">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3.5" customHeight="1" x14ac:dyDescent="0.3">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3.5" customHeight="1" x14ac:dyDescent="0.3">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3.5" customHeight="1" x14ac:dyDescent="0.3">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3.5" customHeight="1" x14ac:dyDescent="0.3">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3.5" customHeight="1" x14ac:dyDescent="0.3">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3.5" customHeight="1" x14ac:dyDescent="0.3">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3.5" customHeight="1" x14ac:dyDescent="0.3">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3.5" customHeight="1" x14ac:dyDescent="0.3">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3.5" customHeight="1" x14ac:dyDescent="0.3">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3.5" customHeight="1" x14ac:dyDescent="0.3">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3.5" customHeight="1" x14ac:dyDescent="0.3">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3.5" customHeight="1" x14ac:dyDescent="0.3">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3.5" customHeight="1" x14ac:dyDescent="0.3">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3.5" customHeight="1" x14ac:dyDescent="0.3">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3.5" customHeight="1" x14ac:dyDescent="0.3">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3.5" customHeight="1" x14ac:dyDescent="0.3">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3.5" customHeight="1" x14ac:dyDescent="0.3">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3.5" customHeight="1" x14ac:dyDescent="0.3">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3.5" customHeight="1" x14ac:dyDescent="0.3">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3.5" customHeight="1" x14ac:dyDescent="0.3">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3.5" customHeight="1" x14ac:dyDescent="0.3">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3.5" customHeight="1" x14ac:dyDescent="0.3">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3.5" customHeight="1" x14ac:dyDescent="0.3">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3.5" customHeight="1" x14ac:dyDescent="0.3">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3.5" customHeight="1" x14ac:dyDescent="0.3">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3.5" customHeight="1" x14ac:dyDescent="0.3">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3.5" customHeight="1" x14ac:dyDescent="0.3">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3.5" customHeight="1" x14ac:dyDescent="0.3">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3.5" customHeight="1" x14ac:dyDescent="0.3">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3.5" customHeight="1" x14ac:dyDescent="0.3">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3.5" customHeight="1" x14ac:dyDescent="0.3">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3.5" customHeight="1" x14ac:dyDescent="0.3">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3.5" customHeight="1" x14ac:dyDescent="0.3">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3.5" customHeight="1" x14ac:dyDescent="0.3">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3.5" customHeight="1" x14ac:dyDescent="0.3">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3.5" customHeight="1" x14ac:dyDescent="0.3">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3.5" customHeight="1" x14ac:dyDescent="0.3">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3.5" customHeight="1" x14ac:dyDescent="0.3">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3.5" customHeight="1" x14ac:dyDescent="0.3">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3.5" customHeight="1" x14ac:dyDescent="0.3">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3.5" customHeight="1" x14ac:dyDescent="0.3">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3.5" customHeight="1" x14ac:dyDescent="0.3">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3.5" customHeight="1" x14ac:dyDescent="0.3">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3.5" customHeight="1" x14ac:dyDescent="0.3">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3.5" customHeight="1" x14ac:dyDescent="0.3">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3.5" customHeight="1" x14ac:dyDescent="0.3">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3.5" customHeight="1" x14ac:dyDescent="0.3">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3.5" customHeight="1" x14ac:dyDescent="0.3">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3.5" customHeight="1" x14ac:dyDescent="0.3">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3.5" customHeight="1" x14ac:dyDescent="0.3">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3.5" customHeight="1" x14ac:dyDescent="0.3">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3.5" customHeight="1" x14ac:dyDescent="0.3">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3.5" customHeight="1" x14ac:dyDescent="0.3">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3.5" customHeight="1" x14ac:dyDescent="0.3">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3.5" customHeight="1" x14ac:dyDescent="0.3">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3.5" customHeight="1" x14ac:dyDescent="0.3">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3.5" customHeight="1" x14ac:dyDescent="0.3">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3.5" customHeight="1" x14ac:dyDescent="0.3">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3.5" customHeight="1" x14ac:dyDescent="0.3">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3.5" customHeight="1" x14ac:dyDescent="0.3">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3.5" customHeight="1" x14ac:dyDescent="0.3">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3.5" customHeight="1" x14ac:dyDescent="0.3">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3.5" customHeight="1" x14ac:dyDescent="0.3">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3.5" customHeight="1" x14ac:dyDescent="0.3">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3.5" customHeight="1" x14ac:dyDescent="0.3">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3.5" customHeight="1" x14ac:dyDescent="0.3">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3.5" customHeight="1" x14ac:dyDescent="0.3">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3.5" customHeight="1" x14ac:dyDescent="0.3">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3.5" customHeight="1" x14ac:dyDescent="0.3">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3.5" customHeight="1" x14ac:dyDescent="0.3">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3.5" customHeight="1" x14ac:dyDescent="0.3">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3.5" customHeight="1" x14ac:dyDescent="0.3">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3.5" customHeight="1" x14ac:dyDescent="0.3">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3.5" customHeight="1" x14ac:dyDescent="0.3">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3.5" customHeight="1" x14ac:dyDescent="0.3">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3.5" customHeight="1" x14ac:dyDescent="0.3">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3.5" customHeight="1" x14ac:dyDescent="0.3">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3.5" customHeight="1" x14ac:dyDescent="0.3">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3.5" customHeight="1" x14ac:dyDescent="0.3">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3.5" customHeight="1" x14ac:dyDescent="0.3">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3.5" customHeight="1" x14ac:dyDescent="0.3">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3.5" customHeight="1" x14ac:dyDescent="0.3">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3.5" customHeight="1" x14ac:dyDescent="0.3">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3.5" customHeight="1" x14ac:dyDescent="0.3">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3.5" customHeight="1" x14ac:dyDescent="0.3">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3.5" customHeight="1" x14ac:dyDescent="0.3">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3.5" customHeight="1" x14ac:dyDescent="0.3">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3.5" customHeight="1" x14ac:dyDescent="0.3">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3.5" customHeight="1" x14ac:dyDescent="0.3">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3.5" customHeight="1" x14ac:dyDescent="0.3">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3.5" customHeight="1" x14ac:dyDescent="0.3">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3.5" customHeight="1" x14ac:dyDescent="0.3">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3.5" customHeight="1" x14ac:dyDescent="0.3">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3.5" customHeight="1" x14ac:dyDescent="0.3">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3.5" customHeight="1" x14ac:dyDescent="0.3">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3.5" customHeight="1" x14ac:dyDescent="0.3">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3.5" customHeight="1" x14ac:dyDescent="0.3">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3.5" customHeight="1" x14ac:dyDescent="0.3">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3.5" customHeight="1" x14ac:dyDescent="0.3">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3.5" customHeight="1" x14ac:dyDescent="0.3">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3.5" customHeight="1" x14ac:dyDescent="0.3">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3.5" customHeight="1" x14ac:dyDescent="0.3">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3.5" customHeight="1" x14ac:dyDescent="0.3">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3.5" customHeight="1" x14ac:dyDescent="0.3">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3.5" customHeight="1" x14ac:dyDescent="0.3">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3.5" customHeight="1" x14ac:dyDescent="0.3">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3.5" customHeight="1" x14ac:dyDescent="0.3">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3.5" customHeight="1" x14ac:dyDescent="0.3">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3.5" customHeight="1" x14ac:dyDescent="0.3">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3.5" customHeight="1" x14ac:dyDescent="0.3">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3.5" customHeight="1" x14ac:dyDescent="0.3">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3.5" customHeight="1" x14ac:dyDescent="0.3">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3.5" customHeight="1" x14ac:dyDescent="0.3">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3.5" customHeight="1" x14ac:dyDescent="0.3">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3.5" customHeight="1" x14ac:dyDescent="0.3">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3.5" customHeight="1" x14ac:dyDescent="0.3">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3.5" customHeight="1" x14ac:dyDescent="0.3">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3.5" customHeight="1" x14ac:dyDescent="0.3">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3.5" customHeight="1" x14ac:dyDescent="0.3">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3.5" customHeight="1" x14ac:dyDescent="0.3">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3.5" customHeight="1" x14ac:dyDescent="0.3">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3.5" customHeight="1" x14ac:dyDescent="0.3">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3.5" customHeight="1" x14ac:dyDescent="0.3">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3.5" customHeight="1" x14ac:dyDescent="0.3">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3.5" customHeight="1" x14ac:dyDescent="0.3">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3.5" customHeight="1" x14ac:dyDescent="0.3">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3.5" customHeight="1" x14ac:dyDescent="0.3">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3.5" customHeight="1" x14ac:dyDescent="0.3">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3.5" customHeight="1" x14ac:dyDescent="0.3">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3.5" customHeight="1" x14ac:dyDescent="0.3">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3.5" customHeight="1" x14ac:dyDescent="0.3">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3.5" customHeight="1" x14ac:dyDescent="0.3">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3.5" customHeight="1" x14ac:dyDescent="0.3">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3.5" customHeight="1" x14ac:dyDescent="0.3">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3.5" customHeight="1" x14ac:dyDescent="0.3">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3.5" customHeight="1" x14ac:dyDescent="0.3">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3.5" customHeight="1" x14ac:dyDescent="0.3">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3.5" customHeight="1" x14ac:dyDescent="0.3">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3.5" customHeight="1" x14ac:dyDescent="0.3">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3.5" customHeight="1" x14ac:dyDescent="0.3">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3.5" customHeight="1" x14ac:dyDescent="0.3">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3.5" customHeight="1" x14ac:dyDescent="0.3">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3.5" customHeight="1" x14ac:dyDescent="0.3">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3.5" customHeight="1" x14ac:dyDescent="0.3">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3.5" customHeight="1" x14ac:dyDescent="0.3">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3.5" customHeight="1" x14ac:dyDescent="0.3">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3.5" customHeight="1" x14ac:dyDescent="0.3">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3.5" customHeight="1" x14ac:dyDescent="0.3">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3.5" customHeight="1" x14ac:dyDescent="0.3">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3.5" customHeight="1" x14ac:dyDescent="0.3">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3.5" customHeight="1" x14ac:dyDescent="0.3">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3.5" customHeight="1" x14ac:dyDescent="0.3">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3.5" customHeight="1" x14ac:dyDescent="0.3">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3.5" customHeight="1" x14ac:dyDescent="0.3">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3.5" customHeight="1" x14ac:dyDescent="0.3">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3.5" customHeight="1" x14ac:dyDescent="0.3">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3.5" customHeight="1" x14ac:dyDescent="0.3">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3.5" customHeight="1" x14ac:dyDescent="0.3">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3.5" customHeight="1" x14ac:dyDescent="0.3">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3.5" customHeight="1" x14ac:dyDescent="0.3">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3.5" customHeight="1" x14ac:dyDescent="0.3">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3.5" customHeight="1" x14ac:dyDescent="0.3">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3.5" customHeight="1" x14ac:dyDescent="0.3">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3.5" customHeight="1" x14ac:dyDescent="0.3">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3.5" customHeight="1" x14ac:dyDescent="0.3">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3.5" customHeight="1" x14ac:dyDescent="0.3">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3.5" customHeight="1" x14ac:dyDescent="0.3">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3.5" customHeight="1" x14ac:dyDescent="0.3">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3.5" customHeight="1" x14ac:dyDescent="0.3">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3.5" customHeight="1" x14ac:dyDescent="0.3">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3.5" customHeight="1" x14ac:dyDescent="0.3">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3.5" customHeight="1" x14ac:dyDescent="0.3">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3.5" customHeight="1" x14ac:dyDescent="0.3">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3.5" customHeight="1" x14ac:dyDescent="0.3">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3.5" customHeight="1" x14ac:dyDescent="0.3">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3.5" customHeight="1" x14ac:dyDescent="0.3">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3.5" customHeight="1" x14ac:dyDescent="0.3">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3.5" customHeight="1" x14ac:dyDescent="0.3">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3.5" customHeight="1" x14ac:dyDescent="0.3">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3.5" customHeight="1" x14ac:dyDescent="0.3">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3.5" customHeight="1" x14ac:dyDescent="0.3">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3.5" customHeight="1" x14ac:dyDescent="0.3">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3.5" customHeight="1" x14ac:dyDescent="0.3">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3.5" customHeight="1" x14ac:dyDescent="0.3">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3.5" customHeight="1" x14ac:dyDescent="0.3">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3.5" customHeight="1" x14ac:dyDescent="0.3">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3.5" customHeight="1" x14ac:dyDescent="0.3">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3.5" customHeight="1" x14ac:dyDescent="0.3">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3.5" customHeight="1" x14ac:dyDescent="0.3">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3.5" customHeight="1" x14ac:dyDescent="0.3">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3.5" customHeight="1" x14ac:dyDescent="0.3">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3.5" customHeight="1" x14ac:dyDescent="0.3">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3.5" customHeight="1" x14ac:dyDescent="0.3">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3.5" customHeight="1" x14ac:dyDescent="0.3">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3.5" customHeight="1" x14ac:dyDescent="0.3">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3.5" customHeight="1" x14ac:dyDescent="0.3">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3.5" customHeight="1" x14ac:dyDescent="0.3">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3.5" customHeight="1" x14ac:dyDescent="0.3">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3.5" customHeight="1" x14ac:dyDescent="0.3">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3.5" customHeight="1" x14ac:dyDescent="0.3">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3.5" customHeight="1" x14ac:dyDescent="0.3">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3.5" customHeight="1" x14ac:dyDescent="0.3">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3.5" customHeight="1" x14ac:dyDescent="0.3">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3.5" customHeight="1" x14ac:dyDescent="0.3">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3.5" customHeight="1" x14ac:dyDescent="0.3">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3.5" customHeight="1" x14ac:dyDescent="0.3">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3.5" customHeight="1" x14ac:dyDescent="0.3">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3.5" customHeight="1" x14ac:dyDescent="0.3">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3.5" customHeight="1" x14ac:dyDescent="0.3">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3.5" customHeight="1" x14ac:dyDescent="0.3">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3.5" customHeight="1" x14ac:dyDescent="0.3">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3.5" customHeight="1" x14ac:dyDescent="0.3">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3.5" customHeight="1" x14ac:dyDescent="0.3">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3.5" customHeight="1" x14ac:dyDescent="0.3">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3.5" customHeight="1" x14ac:dyDescent="0.3">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3.5" customHeight="1" x14ac:dyDescent="0.3">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3.5" customHeight="1" x14ac:dyDescent="0.3">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3.5" customHeight="1" x14ac:dyDescent="0.3">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3.5" customHeight="1" x14ac:dyDescent="0.3">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3.5" customHeight="1" x14ac:dyDescent="0.3">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3.5" customHeight="1" x14ac:dyDescent="0.3">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3.5" customHeight="1" x14ac:dyDescent="0.3">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3.5" customHeight="1" x14ac:dyDescent="0.3">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3.5" customHeight="1" x14ac:dyDescent="0.3">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3.5" customHeight="1" x14ac:dyDescent="0.3">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3.5" customHeight="1" x14ac:dyDescent="0.3">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3.5" customHeight="1" x14ac:dyDescent="0.3">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3.5" customHeight="1" x14ac:dyDescent="0.3">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3.5" customHeight="1" x14ac:dyDescent="0.3">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3.5" customHeight="1" x14ac:dyDescent="0.3">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3.5" customHeight="1" x14ac:dyDescent="0.3">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3.5" customHeight="1" x14ac:dyDescent="0.3">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3.5" customHeight="1" x14ac:dyDescent="0.3">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3.5" customHeight="1" x14ac:dyDescent="0.3">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3.5" customHeight="1" x14ac:dyDescent="0.3">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3.5" customHeight="1" x14ac:dyDescent="0.3">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3.5" customHeight="1" x14ac:dyDescent="0.3">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3.5" customHeight="1" x14ac:dyDescent="0.3">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3.5" customHeight="1" x14ac:dyDescent="0.3">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3.5" customHeight="1" x14ac:dyDescent="0.3">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3.5" customHeight="1" x14ac:dyDescent="0.3">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3.5" customHeight="1" x14ac:dyDescent="0.3">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3.5" customHeight="1" x14ac:dyDescent="0.3">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3.5" customHeight="1" x14ac:dyDescent="0.3">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3.5" customHeight="1" x14ac:dyDescent="0.3">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3.5" customHeight="1" x14ac:dyDescent="0.3">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3.5" customHeight="1" x14ac:dyDescent="0.3">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3.5" customHeight="1" x14ac:dyDescent="0.3">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3.5" customHeight="1" x14ac:dyDescent="0.3">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3.5" customHeight="1" x14ac:dyDescent="0.3">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3.5" customHeight="1" x14ac:dyDescent="0.3">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3.5" customHeight="1" x14ac:dyDescent="0.3">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3.5" customHeight="1" x14ac:dyDescent="0.3">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3.5" customHeight="1" x14ac:dyDescent="0.3">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3.5" customHeight="1" x14ac:dyDescent="0.3">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3.5" customHeight="1" x14ac:dyDescent="0.3">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3.5" customHeight="1" x14ac:dyDescent="0.3">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3.5" customHeight="1" x14ac:dyDescent="0.3">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3.5" customHeight="1" x14ac:dyDescent="0.3">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3.5" customHeight="1" x14ac:dyDescent="0.3">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3.5" customHeight="1" x14ac:dyDescent="0.3">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3.5" customHeight="1" x14ac:dyDescent="0.3">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3.5" customHeight="1" x14ac:dyDescent="0.3">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3.5" customHeight="1" x14ac:dyDescent="0.3">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3.5" customHeight="1" x14ac:dyDescent="0.3">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3.5" customHeight="1" x14ac:dyDescent="0.3">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3.5" customHeight="1" x14ac:dyDescent="0.3">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3.5" customHeight="1" x14ac:dyDescent="0.3">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3.5" customHeight="1" x14ac:dyDescent="0.3">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3.5" customHeight="1" x14ac:dyDescent="0.3">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3.5" customHeight="1" x14ac:dyDescent="0.3">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3.5" customHeight="1" x14ac:dyDescent="0.3">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3.5" customHeight="1" x14ac:dyDescent="0.3">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3.5" customHeight="1" x14ac:dyDescent="0.3">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3.5" customHeight="1" x14ac:dyDescent="0.3">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3.5" customHeight="1" x14ac:dyDescent="0.3">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3.5" customHeight="1" x14ac:dyDescent="0.3">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3.5" customHeight="1" x14ac:dyDescent="0.3">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3.5" customHeight="1" x14ac:dyDescent="0.3">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3.5" customHeight="1" x14ac:dyDescent="0.3">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3.5" customHeight="1" x14ac:dyDescent="0.3">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3.5" customHeight="1" x14ac:dyDescent="0.3">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3.5" customHeight="1" x14ac:dyDescent="0.3">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3.5" customHeight="1" x14ac:dyDescent="0.3">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3.5" customHeight="1" x14ac:dyDescent="0.3">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3.5" customHeight="1" x14ac:dyDescent="0.3">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3.5" customHeight="1" x14ac:dyDescent="0.3">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3.5" customHeight="1" x14ac:dyDescent="0.3">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3.5" customHeight="1" x14ac:dyDescent="0.3">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3.5" customHeight="1" x14ac:dyDescent="0.3">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3.5" customHeight="1" x14ac:dyDescent="0.3">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3.5" customHeight="1" x14ac:dyDescent="0.3">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3.5" customHeight="1" x14ac:dyDescent="0.3">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3.5" customHeight="1" x14ac:dyDescent="0.3">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3.5" customHeight="1" x14ac:dyDescent="0.3">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3.5" customHeight="1" x14ac:dyDescent="0.3">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3.5" customHeight="1" x14ac:dyDescent="0.3">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3.5" customHeight="1" x14ac:dyDescent="0.3">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3.5" customHeight="1" x14ac:dyDescent="0.3">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3.5" customHeight="1" x14ac:dyDescent="0.3">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3.5" customHeight="1" x14ac:dyDescent="0.3">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3.5" customHeight="1" x14ac:dyDescent="0.3">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3.5" customHeight="1" x14ac:dyDescent="0.3">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3.5" customHeight="1" x14ac:dyDescent="0.3">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3.5" customHeight="1" x14ac:dyDescent="0.3">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3.5" customHeight="1" x14ac:dyDescent="0.3">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3.5" customHeight="1" x14ac:dyDescent="0.3">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3.5" customHeight="1" x14ac:dyDescent="0.3">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3.5" customHeight="1" x14ac:dyDescent="0.3">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3.5" customHeight="1" x14ac:dyDescent="0.3">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3.5" customHeight="1" x14ac:dyDescent="0.3">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3.5" customHeight="1" x14ac:dyDescent="0.3">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3.5" customHeight="1" x14ac:dyDescent="0.3">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3.5" customHeight="1" x14ac:dyDescent="0.3">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3.5" customHeight="1" x14ac:dyDescent="0.3">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3.5" customHeight="1" x14ac:dyDescent="0.3">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3.5" customHeight="1" x14ac:dyDescent="0.3">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3.5" customHeight="1" x14ac:dyDescent="0.3">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3.5" customHeight="1" x14ac:dyDescent="0.3">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3.5" customHeight="1" x14ac:dyDescent="0.3">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3.5" customHeight="1" x14ac:dyDescent="0.3">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3.5" customHeight="1" x14ac:dyDescent="0.3">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3.5" customHeight="1" x14ac:dyDescent="0.3">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3.5" customHeight="1" x14ac:dyDescent="0.3">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3.5" customHeight="1" x14ac:dyDescent="0.3">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3.5" customHeight="1" x14ac:dyDescent="0.3">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3.5" customHeight="1" x14ac:dyDescent="0.3">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3.5" customHeight="1" x14ac:dyDescent="0.3">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3.5" customHeight="1" x14ac:dyDescent="0.3">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3.5" customHeight="1" x14ac:dyDescent="0.3">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3.5" customHeight="1" x14ac:dyDescent="0.3">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3.5" customHeight="1" x14ac:dyDescent="0.3">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3.5" customHeight="1" x14ac:dyDescent="0.3">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3.5" customHeight="1" x14ac:dyDescent="0.3">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3.5" customHeight="1" x14ac:dyDescent="0.3">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3.5" customHeight="1" x14ac:dyDescent="0.3">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3.5" customHeight="1" x14ac:dyDescent="0.3">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3.5" customHeight="1" x14ac:dyDescent="0.3">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3.5" customHeight="1" x14ac:dyDescent="0.3">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3.5" customHeight="1" x14ac:dyDescent="0.3">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3.5" customHeight="1" x14ac:dyDescent="0.3">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3.5" customHeight="1" x14ac:dyDescent="0.3">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3.5" customHeight="1" x14ac:dyDescent="0.3">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3.5" customHeight="1" x14ac:dyDescent="0.3">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3.5" customHeight="1" x14ac:dyDescent="0.3">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3.5" customHeight="1" x14ac:dyDescent="0.3">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3.5" customHeight="1" x14ac:dyDescent="0.3">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3.5" customHeight="1" x14ac:dyDescent="0.3">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3.5" customHeight="1" x14ac:dyDescent="0.3">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3.5" customHeight="1" x14ac:dyDescent="0.3">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3.5" customHeight="1" x14ac:dyDescent="0.3">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3.5" customHeight="1" x14ac:dyDescent="0.3">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3.5" customHeight="1" x14ac:dyDescent="0.3">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3.5" customHeight="1" x14ac:dyDescent="0.3">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3.5" customHeight="1" x14ac:dyDescent="0.3">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3.5" customHeight="1" x14ac:dyDescent="0.3">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3.5" customHeight="1" x14ac:dyDescent="0.3">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3.5" customHeight="1" x14ac:dyDescent="0.3">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3.5" customHeight="1" x14ac:dyDescent="0.3">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3.5" customHeight="1" x14ac:dyDescent="0.3">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3.5" customHeight="1" x14ac:dyDescent="0.3">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3.5" customHeight="1" x14ac:dyDescent="0.3">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3.5" customHeight="1" x14ac:dyDescent="0.3">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3.5" customHeight="1" x14ac:dyDescent="0.3">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3.5" customHeight="1" x14ac:dyDescent="0.3">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3.5" customHeight="1" x14ac:dyDescent="0.3">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3.5" customHeight="1" x14ac:dyDescent="0.3">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3.5" customHeight="1" x14ac:dyDescent="0.3">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3.5" customHeight="1" x14ac:dyDescent="0.3">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3.5" customHeight="1" x14ac:dyDescent="0.3">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3.5" customHeight="1" x14ac:dyDescent="0.3">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3.5" customHeight="1" x14ac:dyDescent="0.3">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3.5" customHeight="1" x14ac:dyDescent="0.3">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3.5" customHeight="1" x14ac:dyDescent="0.3">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3.5" customHeight="1" x14ac:dyDescent="0.3">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3.5" customHeight="1" x14ac:dyDescent="0.3">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3.5" customHeight="1" x14ac:dyDescent="0.3">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3.5" customHeight="1" x14ac:dyDescent="0.3">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3.5" customHeight="1" x14ac:dyDescent="0.3">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3.5" customHeight="1" x14ac:dyDescent="0.3">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3.5" customHeight="1" x14ac:dyDescent="0.3">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3.5" customHeight="1" x14ac:dyDescent="0.3">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3.5" customHeight="1" x14ac:dyDescent="0.3">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3.5" customHeight="1" x14ac:dyDescent="0.3">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3.5" customHeight="1" x14ac:dyDescent="0.3">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3.5" customHeight="1" x14ac:dyDescent="0.3">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3.5" customHeight="1" x14ac:dyDescent="0.3">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3.5" customHeight="1" x14ac:dyDescent="0.3">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3.5" customHeight="1" x14ac:dyDescent="0.3">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3.5" customHeight="1" x14ac:dyDescent="0.3">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3.5" customHeight="1" x14ac:dyDescent="0.3">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3.5" customHeight="1" x14ac:dyDescent="0.3">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3.5" customHeight="1" x14ac:dyDescent="0.3">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3.5" customHeight="1" x14ac:dyDescent="0.3">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3.5" customHeight="1" x14ac:dyDescent="0.3">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3.5" customHeight="1" x14ac:dyDescent="0.3">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3.5" customHeight="1" x14ac:dyDescent="0.3">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3.5" customHeight="1" x14ac:dyDescent="0.3">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3.5" customHeight="1" x14ac:dyDescent="0.3">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3.5" customHeight="1" x14ac:dyDescent="0.3">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spans="1:26" ht="13.5" customHeight="1" x14ac:dyDescent="0.3">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mergeCells count="3">
    <mergeCell ref="A5:B5"/>
    <mergeCell ref="A9:B9"/>
    <mergeCell ref="A18:D18"/>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Balance sheet</vt:lpstr>
      <vt:lpstr>Profit and Loss</vt:lpstr>
      <vt:lpstr>Financial data for break-even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Sandeep Gandhi</cp:lastModifiedBy>
  <dcterms:created xsi:type="dcterms:W3CDTF">2020-11-11T20:50:24Z</dcterms:created>
  <dcterms:modified xsi:type="dcterms:W3CDTF">2023-11-20T05:27:00Z</dcterms:modified>
</cp:coreProperties>
</file>