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https://unilever-my.sharepoint.com/personal/ritika_sinha_unilever_com/Documents/1. Simple/Brand Updates and Financials/"/>
    </mc:Choice>
  </mc:AlternateContent>
  <xr:revisionPtr revIDLastSave="0" documentId="8_{732E09B6-4229-4A95-BA96-80F58F076319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ECOM OFFTAKES" sheetId="3" r:id="rId1"/>
    <sheet name="Influencer Data" sheetId="1" r:id="rId2"/>
    <sheet name="D2C Data" sheetId="5" r:id="rId3"/>
  </sheets>
  <definedNames>
    <definedName name="_xlnm._FilterDatabase" localSheetId="0" hidden="1">'ECOM OFFTAKES'!#REF!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" i="1" l="1"/>
  <c r="C6" i="1"/>
  <c r="B6" i="1"/>
  <c r="E4" i="1"/>
  <c r="E3" i="1"/>
  <c r="E2" i="1"/>
  <c r="J2" i="5"/>
  <c r="J3" i="5"/>
  <c r="I3" i="5"/>
  <c r="I2" i="5"/>
  <c r="E6" i="1" l="1"/>
</calcChain>
</file>

<file path=xl/sharedStrings.xml><?xml version="1.0" encoding="utf-8"?>
<sst xmlns="http://schemas.openxmlformats.org/spreadsheetml/2006/main" count="106" uniqueCount="72">
  <si>
    <t>June Qtr 23 Val sales in Lacs</t>
  </si>
  <si>
    <t>Other vit c range packs not in top packs on ecom</t>
  </si>
  <si>
    <t>Product </t>
  </si>
  <si>
    <t>Sessions</t>
  </si>
  <si>
    <t>ATC</t>
  </si>
  <si>
    <t>Checkouts</t>
  </si>
  <si>
    <t>Visitors</t>
  </si>
  <si>
    <t>Page Views</t>
  </si>
  <si>
    <t>Time (secs)</t>
  </si>
  <si>
    <t>Vitamin C</t>
  </si>
  <si>
    <t>RFW</t>
  </si>
  <si>
    <t>Grand Total</t>
  </si>
  <si>
    <t>New user % on orders from both</t>
  </si>
  <si>
    <t>Product</t>
  </si>
  <si>
    <t>customer_type</t>
  </si>
  <si>
    <t>Order %</t>
  </si>
  <si>
    <t xml:space="preserve">Orders </t>
  </si>
  <si>
    <t xml:space="preserve"> Sales </t>
  </si>
  <si>
    <t>First-time</t>
  </si>
  <si>
    <t>Returning</t>
  </si>
  <si>
    <t>RFW Total</t>
  </si>
  <si>
    <t>Vitamin C Total</t>
  </si>
  <si>
    <t>New user order (SKU) details</t>
  </si>
  <si>
    <t>product_title</t>
  </si>
  <si>
    <t>Refreshing Face Wash &amp; Hydrating Light Moisturiser Combo - (150ml +125ml)</t>
  </si>
  <si>
    <t xml:space="preserve">     31,255 </t>
  </si>
  <si>
    <t xml:space="preserve">     13,318 </t>
  </si>
  <si>
    <t>Refreshing Face Wash with Pro-Vit B5 + Vit E - 150ml</t>
  </si>
  <si>
    <t>Refreshing Face Wash with Pro-Vit B5 + Vit E - 150ml (Pack of 2)</t>
  </si>
  <si>
    <t xml:space="preserve">     55,551 </t>
  </si>
  <si>
    <t>Refreshing Face Wash with Pro-Vit B5 + Vit E - 50ml</t>
  </si>
  <si>
    <t xml:space="preserve">       3,984 </t>
  </si>
  <si>
    <t xml:space="preserve">          149 </t>
  </si>
  <si>
    <t>Vitamin C Glow Facial Wash with Vit C,B3,B5 + Natural Yuzu Lemon - 150ml</t>
  </si>
  <si>
    <t xml:space="preserve">          883 </t>
  </si>
  <si>
    <t xml:space="preserve">          970 </t>
  </si>
  <si>
    <t>SIMPLE KIND TO SKN REFRESH FAC WSH 150ML</t>
  </si>
  <si>
    <t>SIMPLE KIND TO SKN HYD LGT MOIST 125ML</t>
  </si>
  <si>
    <t>SIMPLE KIND TO SKIN MOIST FAC WSH 150ML</t>
  </si>
  <si>
    <t>SIMPLE VITC FW150ML</t>
  </si>
  <si>
    <t>SIMPLE KIND TO SKN PRT LGT MOIST 125ML</t>
  </si>
  <si>
    <t>SIMPLE KTS SOOTHING FACIAL TONER 200ML</t>
  </si>
  <si>
    <t>SIMPLE KD TO SKN REPLEN RCH MOIST 125ML</t>
  </si>
  <si>
    <t>SIMPLE SERUM VIT CEF 30 ML</t>
  </si>
  <si>
    <t>SIMPLE SERUM NIACINAMIDE 30 ML</t>
  </si>
  <si>
    <t>SIMPLE SERUM HA+B5 30 ML</t>
  </si>
  <si>
    <t>SIMPLE DAILY SKN DTX PURIFY FW 150ML</t>
  </si>
  <si>
    <t>SIMPLE VITC HYD GEL50G</t>
  </si>
  <si>
    <t>SIMPLE KTS APPLICATOR FW150ML</t>
  </si>
  <si>
    <t>SIMPLE DSD ULTRA LIGHT MOIST 60ML</t>
  </si>
  <si>
    <t>SIMPLE WATER BOOST FACE WASH 150ML</t>
  </si>
  <si>
    <t>SIMPLE KD TO SKN MCLR CLEAN WTR 200ML</t>
  </si>
  <si>
    <t>SIMPLE KIND TO SKIN CLEAN FAC WPS 25PC</t>
  </si>
  <si>
    <t>SIMPLE WATER BOOST GEL CREAM 50G</t>
  </si>
  <si>
    <t>SIMPLE WATER BOOST SLEEPING CREAM50G</t>
  </si>
  <si>
    <t>SIMPLE VITC CLAY MASK 50G</t>
  </si>
  <si>
    <t>SIMPLE VITC CLAY POLISH 150G</t>
  </si>
  <si>
    <t>A2C Rate</t>
  </si>
  <si>
    <t>Conversion Rate</t>
  </si>
  <si>
    <t>Month</t>
  </si>
  <si>
    <t>Reach (in millions)</t>
  </si>
  <si>
    <t>No of influencers</t>
  </si>
  <si>
    <t>Spends (in Lacs)</t>
  </si>
  <si>
    <t>Campaigns</t>
  </si>
  <si>
    <t>Water Boost Range + Kind to Skin Face Wash + Moisturizers</t>
  </si>
  <si>
    <t>Kind to Skin Face Wash + Moisturizers</t>
  </si>
  <si>
    <t>Double cleansing: Micellar Water + Refreshing Face Wash</t>
  </si>
  <si>
    <t>Cost per Reach</t>
  </si>
  <si>
    <t>Q2 '23 Sales Value Lakhs</t>
  </si>
  <si>
    <t>Q2 '23</t>
  </si>
  <si>
    <t>No influencer campaigns for Vit C since Jan-23</t>
  </si>
  <si>
    <t>PACKWISE OFFTAKES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</si>
</sst>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%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9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2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theme="4" tint="0.79998168889431442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14" fontId="1" fillId="2" borderId="1" xfId="0" applyNumberFormat="1" applyFont="1" applyFill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3" fontId="3" fillId="0" borderId="5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3" fontId="2" fillId="3" borderId="5" xfId="0" applyNumberFormat="1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0" fontId="3" fillId="0" borderId="5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3" fontId="2" fillId="0" borderId="5" xfId="0" applyNumberFormat="1" applyFont="1" applyBorder="1" applyAlignment="1">
      <alignment horizontal="center" vertical="center"/>
    </xf>
    <xf numFmtId="1" fontId="0" fillId="0" borderId="1" xfId="0" applyNumberFormat="1" applyBorder="1" applyAlignment="1">
      <alignment horizontal="center"/>
    </xf>
    <xf numFmtId="0" fontId="0" fillId="0" borderId="0" xfId="0" applyAlignment="1">
      <alignment horizontal="left"/>
    </xf>
    <xf numFmtId="0" fontId="0" fillId="0" borderId="6" xfId="0" applyBorder="1" applyAlignment="1">
      <alignment horizontal="left"/>
    </xf>
    <xf numFmtId="164" fontId="0" fillId="0" borderId="0" xfId="0" applyNumberFormat="1"/>
    <xf numFmtId="0" fontId="1" fillId="4" borderId="1" xfId="0" applyFont="1" applyFill="1" applyBorder="1"/>
    <xf numFmtId="0" fontId="1" fillId="5" borderId="1" xfId="0" applyFont="1" applyFill="1" applyBorder="1"/>
    <xf numFmtId="9" fontId="2" fillId="0" borderId="5" xfId="0" applyNumberFormat="1" applyFont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165" fontId="0" fillId="0" borderId="0" xfId="0" applyNumberFormat="1"/>
    <xf numFmtId="0" fontId="2" fillId="0" borderId="5" xfId="0" applyFont="1" applyBorder="1" applyAlignment="1">
      <alignment horizontal="left" vertical="center"/>
    </xf>
    <xf numFmtId="0" fontId="4" fillId="0" borderId="1" xfId="0" applyFont="1" applyBorder="1" applyAlignment="1">
      <alignment horizontal="left"/>
    </xf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7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7" fontId="4" fillId="0" borderId="7" xfId="0" applyNumberFormat="1" applyFont="1" applyBorder="1" applyAlignment="1">
      <alignment horizontal="center"/>
    </xf>
    <xf numFmtId="17" fontId="4" fillId="0" borderId="1" xfId="0" applyNumberFormat="1" applyFont="1" applyBorder="1" applyAlignment="1">
      <alignment horizontal="center"/>
    </xf>
    <xf numFmtId="1" fontId="5" fillId="0" borderId="1" xfId="0" applyNumberFormat="1" applyFont="1" applyBorder="1" applyAlignment="1">
      <alignment horizontal="center"/>
    </xf>
    <xf numFmtId="0" fontId="4" fillId="0" borderId="1" xfId="0" applyFont="1" applyFill="1" applyBorder="1" applyAlignment="1">
      <alignment horizontal="left"/>
    </xf>
    <xf numFmtId="164" fontId="5" fillId="0" borderId="1" xfId="0" applyNumberFormat="1" applyFont="1" applyBorder="1" applyAlignment="1">
      <alignment horizontal="center"/>
    </xf>
    <xf numFmtId="0" fontId="6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F71DC7-FEFF-49E2-AF7A-DB090176FE45}">
  <dimension ref="A1:B40"/>
  <sheetViews>
    <sheetView tabSelected="1" workbookViewId="0">
      <selection activeCell="A9" sqref="A9"/>
    </sheetView>
  </sheetViews>
  <sheetFormatPr defaultRowHeight="14.5" x14ac:dyDescent="0.35"/>
  <cols>
    <col min="1" max="1" width="46.90625" style="3" bestFit="1" customWidth="1"/>
    <col min="2" max="2" width="26.7265625" style="3" customWidth="1"/>
    <col min="3" max="16384" width="8.7265625" style="3"/>
  </cols>
  <sheetData>
    <row r="1" spans="1:2" x14ac:dyDescent="0.35">
      <c r="A1" s="24" t="s">
        <v>71</v>
      </c>
      <c r="B1" s="23" t="s">
        <v>68</v>
      </c>
    </row>
    <row r="2" spans="1:2" x14ac:dyDescent="0.35">
      <c r="A2" s="20" t="s">
        <v>36</v>
      </c>
      <c r="B2" s="19">
        <v>885.69377999999972</v>
      </c>
    </row>
    <row r="3" spans="1:2" x14ac:dyDescent="0.35">
      <c r="A3" s="20" t="s">
        <v>37</v>
      </c>
      <c r="B3" s="19">
        <v>229.58269999999987</v>
      </c>
    </row>
    <row r="4" spans="1:2" x14ac:dyDescent="0.35">
      <c r="A4" s="20" t="s">
        <v>38</v>
      </c>
      <c r="B4" s="19">
        <v>77.973929999999953</v>
      </c>
    </row>
    <row r="5" spans="1:2" x14ac:dyDescent="0.35">
      <c r="A5" s="20" t="s">
        <v>39</v>
      </c>
      <c r="B5" s="19">
        <v>48.147329999999975</v>
      </c>
    </row>
    <row r="6" spans="1:2" x14ac:dyDescent="0.35">
      <c r="A6" s="20" t="s">
        <v>40</v>
      </c>
      <c r="B6" s="19">
        <v>33.935520000000011</v>
      </c>
    </row>
    <row r="7" spans="1:2" x14ac:dyDescent="0.35">
      <c r="A7" s="20" t="s">
        <v>41</v>
      </c>
      <c r="B7" s="19">
        <v>33.426299999999998</v>
      </c>
    </row>
    <row r="8" spans="1:2" x14ac:dyDescent="0.35">
      <c r="A8" s="20" t="s">
        <v>42</v>
      </c>
      <c r="B8" s="19">
        <v>49.466030000000011</v>
      </c>
    </row>
    <row r="9" spans="1:2" x14ac:dyDescent="0.35">
      <c r="A9" s="20" t="s">
        <v>43</v>
      </c>
      <c r="B9" s="19">
        <v>32.270350000000015</v>
      </c>
    </row>
    <row r="10" spans="1:2" x14ac:dyDescent="0.35">
      <c r="A10" s="20" t="s">
        <v>44</v>
      </c>
      <c r="B10" s="19">
        <v>25.903010000000023</v>
      </c>
    </row>
    <row r="11" spans="1:2" x14ac:dyDescent="0.35">
      <c r="A11" s="20" t="s">
        <v>45</v>
      </c>
      <c r="B11" s="19">
        <v>24.609490000000012</v>
      </c>
    </row>
    <row r="12" spans="1:2" x14ac:dyDescent="0.35">
      <c r="A12" s="20" t="s">
        <v>46</v>
      </c>
      <c r="B12" s="19">
        <v>20.209299999999999</v>
      </c>
    </row>
    <row r="13" spans="1:2" x14ac:dyDescent="0.35">
      <c r="A13" s="20" t="s">
        <v>47</v>
      </c>
      <c r="B13" s="19">
        <v>14.857899999999997</v>
      </c>
    </row>
    <row r="14" spans="1:2" x14ac:dyDescent="0.35">
      <c r="A14" s="20" t="s">
        <v>48</v>
      </c>
      <c r="B14" s="19">
        <v>10.76343</v>
      </c>
    </row>
    <row r="15" spans="1:2" x14ac:dyDescent="0.35">
      <c r="A15" s="20" t="s">
        <v>49</v>
      </c>
      <c r="B15" s="19">
        <v>14.522430000000002</v>
      </c>
    </row>
    <row r="16" spans="1:2" x14ac:dyDescent="0.35">
      <c r="A16" s="20" t="s">
        <v>50</v>
      </c>
      <c r="B16" s="19">
        <v>14.703150000000001</v>
      </c>
    </row>
    <row r="17" spans="1:2" x14ac:dyDescent="0.35">
      <c r="A17" s="20" t="s">
        <v>51</v>
      </c>
      <c r="B17" s="19">
        <v>21.005890000000015</v>
      </c>
    </row>
    <row r="18" spans="1:2" x14ac:dyDescent="0.35">
      <c r="A18" s="20" t="s">
        <v>52</v>
      </c>
      <c r="B18" s="19">
        <v>16.59601</v>
      </c>
    </row>
    <row r="19" spans="1:2" x14ac:dyDescent="0.35">
      <c r="A19" s="20" t="s">
        <v>53</v>
      </c>
      <c r="B19" s="19">
        <v>10.613730000000002</v>
      </c>
    </row>
    <row r="20" spans="1:2" x14ac:dyDescent="0.35">
      <c r="A20" s="20" t="s">
        <v>54</v>
      </c>
      <c r="B20" s="19">
        <v>8.6826000000000008</v>
      </c>
    </row>
    <row r="22" spans="1:2" x14ac:dyDescent="0.35">
      <c r="A22" s="4" t="s">
        <v>1</v>
      </c>
      <c r="B22" s="1" t="s">
        <v>0</v>
      </c>
    </row>
    <row r="23" spans="1:2" x14ac:dyDescent="0.35">
      <c r="A23" s="20" t="s">
        <v>55</v>
      </c>
      <c r="B23" s="2">
        <v>6.8907299999999996</v>
      </c>
    </row>
    <row r="24" spans="1:2" x14ac:dyDescent="0.35">
      <c r="A24" s="20" t="s">
        <v>56</v>
      </c>
      <c r="B24" s="2">
        <v>7.2105499999999996</v>
      </c>
    </row>
    <row r="26" spans="1:2" x14ac:dyDescent="0.35">
      <c r="A26" s="20"/>
      <c r="B26" s="22"/>
    </row>
    <row r="27" spans="1:2" x14ac:dyDescent="0.35">
      <c r="A27" s="20"/>
      <c r="B27" s="22"/>
    </row>
    <row r="28" spans="1:2" x14ac:dyDescent="0.35">
      <c r="A28" s="20"/>
      <c r="B28" s="22"/>
    </row>
    <row r="29" spans="1:2" x14ac:dyDescent="0.35">
      <c r="A29" s="20"/>
      <c r="B29" s="22"/>
    </row>
    <row r="30" spans="1:2" x14ac:dyDescent="0.35">
      <c r="A30" s="20"/>
      <c r="B30" s="22"/>
    </row>
    <row r="31" spans="1:2" x14ac:dyDescent="0.35">
      <c r="A31" s="20"/>
      <c r="B31" s="22"/>
    </row>
    <row r="34" spans="1:2" x14ac:dyDescent="0.35">
      <c r="A34" s="20"/>
      <c r="B34" s="22"/>
    </row>
    <row r="35" spans="1:2" x14ac:dyDescent="0.35">
      <c r="A35" s="20"/>
      <c r="B35" s="22"/>
    </row>
    <row r="36" spans="1:2" x14ac:dyDescent="0.35">
      <c r="A36" s="20"/>
      <c r="B36" s="22"/>
    </row>
    <row r="37" spans="1:2" x14ac:dyDescent="0.35">
      <c r="A37" s="20"/>
      <c r="B37" s="22"/>
    </row>
    <row r="38" spans="1:2" x14ac:dyDescent="0.35">
      <c r="A38" s="20"/>
      <c r="B38" s="22"/>
    </row>
    <row r="39" spans="1:2" x14ac:dyDescent="0.35">
      <c r="A39" s="20"/>
      <c r="B39" s="22"/>
    </row>
    <row r="40" spans="1:2" x14ac:dyDescent="0.35">
      <c r="A40" s="21"/>
      <c r="B40" s="22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8"/>
  <sheetViews>
    <sheetView workbookViewId="0">
      <selection activeCell="A9" sqref="A9"/>
    </sheetView>
  </sheetViews>
  <sheetFormatPr defaultRowHeight="14.5" x14ac:dyDescent="0.35"/>
  <cols>
    <col min="1" max="1" width="15.6328125" customWidth="1"/>
    <col min="2" max="5" width="13.26953125" customWidth="1"/>
  </cols>
  <sheetData>
    <row r="1" spans="1:5" x14ac:dyDescent="0.35">
      <c r="A1" s="29" t="s">
        <v>59</v>
      </c>
      <c r="B1" s="35">
        <v>45017</v>
      </c>
      <c r="C1" s="36">
        <v>45047</v>
      </c>
      <c r="D1" s="36">
        <v>45078</v>
      </c>
      <c r="E1" s="36" t="s">
        <v>69</v>
      </c>
    </row>
    <row r="2" spans="1:5" x14ac:dyDescent="0.35">
      <c r="A2" s="29" t="s">
        <v>60</v>
      </c>
      <c r="B2" s="30">
        <v>13</v>
      </c>
      <c r="C2" s="31">
        <v>9.8000000000000007</v>
      </c>
      <c r="D2" s="31">
        <v>6.7</v>
      </c>
      <c r="E2" s="37">
        <f>SUM(B2:D2)</f>
        <v>29.5</v>
      </c>
    </row>
    <row r="3" spans="1:5" x14ac:dyDescent="0.35">
      <c r="A3" s="29" t="s">
        <v>61</v>
      </c>
      <c r="B3" s="32">
        <v>63</v>
      </c>
      <c r="C3" s="31">
        <v>132</v>
      </c>
      <c r="D3" s="31">
        <v>54</v>
      </c>
      <c r="E3" s="31">
        <f>SUM(B3:D3)</f>
        <v>249</v>
      </c>
    </row>
    <row r="4" spans="1:5" x14ac:dyDescent="0.35">
      <c r="A4" s="29" t="s">
        <v>62</v>
      </c>
      <c r="B4" s="32">
        <v>54</v>
      </c>
      <c r="C4" s="31">
        <v>67.2</v>
      </c>
      <c r="D4" s="31">
        <v>31</v>
      </c>
      <c r="E4" s="37">
        <f>SUM(B4:D4)</f>
        <v>152.19999999999999</v>
      </c>
    </row>
    <row r="5" spans="1:5" ht="48" x14ac:dyDescent="0.35">
      <c r="A5" s="29" t="s">
        <v>63</v>
      </c>
      <c r="B5" s="33" t="s">
        <v>64</v>
      </c>
      <c r="C5" s="34" t="s">
        <v>65</v>
      </c>
      <c r="D5" s="34" t="s">
        <v>66</v>
      </c>
      <c r="E5" s="34"/>
    </row>
    <row r="6" spans="1:5" x14ac:dyDescent="0.35">
      <c r="A6" s="38" t="s">
        <v>67</v>
      </c>
      <c r="B6" s="39">
        <f>B4/(B2*10)</f>
        <v>0.41538461538461541</v>
      </c>
      <c r="C6" s="39">
        <f>C4/(C2*10)</f>
        <v>0.68571428571428572</v>
      </c>
      <c r="D6" s="39">
        <f>D4/(D2*10)</f>
        <v>0.46268656716417911</v>
      </c>
      <c r="E6" s="39">
        <f>E4/(E2*10)</f>
        <v>0.51593220338983048</v>
      </c>
    </row>
    <row r="8" spans="1:5" x14ac:dyDescent="0.35">
      <c r="A8" s="40" t="s">
        <v>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D782EE-2527-4975-850F-705DCCAC8F87}">
  <dimension ref="A1:J27"/>
  <sheetViews>
    <sheetView workbookViewId="0">
      <selection activeCell="M1" sqref="M1"/>
    </sheetView>
  </sheetViews>
  <sheetFormatPr defaultRowHeight="14.5" x14ac:dyDescent="0.35"/>
  <cols>
    <col min="1" max="1" width="31.36328125" bestFit="1" customWidth="1"/>
    <col min="2" max="2" width="13.54296875" customWidth="1"/>
    <col min="3" max="3" width="13.54296875" bestFit="1" customWidth="1"/>
    <col min="4" max="4" width="9.54296875" bestFit="1" customWidth="1"/>
    <col min="5" max="5" width="7.90625" bestFit="1" customWidth="1"/>
    <col min="6" max="6" width="10.1796875" bestFit="1" customWidth="1"/>
    <col min="7" max="7" width="10.08984375" bestFit="1" customWidth="1"/>
    <col min="10" max="10" width="14.54296875" bestFit="1" customWidth="1"/>
  </cols>
  <sheetData>
    <row r="1" spans="1:10" ht="15" thickBot="1" x14ac:dyDescent="0.4">
      <c r="A1" s="7" t="s">
        <v>2</v>
      </c>
      <c r="B1" s="8" t="s">
        <v>3</v>
      </c>
      <c r="C1" s="8" t="s">
        <v>4</v>
      </c>
      <c r="D1" s="8" t="s">
        <v>5</v>
      </c>
      <c r="E1" s="8" t="s">
        <v>6</v>
      </c>
      <c r="F1" s="8" t="s">
        <v>7</v>
      </c>
      <c r="G1" s="8" t="s">
        <v>8</v>
      </c>
      <c r="I1" s="26" t="s">
        <v>57</v>
      </c>
      <c r="J1" s="26" t="s">
        <v>58</v>
      </c>
    </row>
    <row r="2" spans="1:10" ht="15" thickBot="1" x14ac:dyDescent="0.4">
      <c r="A2" s="9" t="s">
        <v>9</v>
      </c>
      <c r="B2" s="10">
        <v>1031</v>
      </c>
      <c r="C2" s="11">
        <v>17</v>
      </c>
      <c r="D2" s="11">
        <v>10</v>
      </c>
      <c r="E2" s="11">
        <v>858</v>
      </c>
      <c r="F2" s="10">
        <v>1602</v>
      </c>
      <c r="G2" s="10">
        <v>6731</v>
      </c>
      <c r="I2" s="27">
        <f>C2/B2</f>
        <v>1.6488845780795344E-2</v>
      </c>
      <c r="J2" s="27">
        <f>D2/B2</f>
        <v>9.6993210475266739E-3</v>
      </c>
    </row>
    <row r="3" spans="1:10" ht="15" thickBot="1" x14ac:dyDescent="0.4">
      <c r="A3" s="9" t="s">
        <v>10</v>
      </c>
      <c r="B3" s="10">
        <v>23522</v>
      </c>
      <c r="C3" s="10">
        <v>1361</v>
      </c>
      <c r="D3" s="11">
        <v>772</v>
      </c>
      <c r="E3" s="10">
        <v>22282</v>
      </c>
      <c r="F3" s="10">
        <v>39196</v>
      </c>
      <c r="G3" s="10">
        <v>457483</v>
      </c>
      <c r="I3" s="27">
        <f>C3/B3</f>
        <v>5.7860726128730548E-2</v>
      </c>
      <c r="J3" s="27">
        <f>D3/B3</f>
        <v>3.2820338406598079E-2</v>
      </c>
    </row>
    <row r="4" spans="1:10" ht="15" thickBot="1" x14ac:dyDescent="0.4">
      <c r="A4" s="12" t="s">
        <v>11</v>
      </c>
      <c r="B4" s="13">
        <v>24553</v>
      </c>
      <c r="C4" s="13">
        <v>1378</v>
      </c>
      <c r="D4" s="14">
        <v>782</v>
      </c>
      <c r="E4" s="13">
        <v>23140</v>
      </c>
      <c r="F4" s="13">
        <v>40798</v>
      </c>
      <c r="G4" s="13">
        <v>464215</v>
      </c>
    </row>
    <row r="5" spans="1:10" x14ac:dyDescent="0.35">
      <c r="A5" s="5"/>
    </row>
    <row r="6" spans="1:10" ht="15" thickBot="1" x14ac:dyDescent="0.4">
      <c r="A6" s="6" t="s">
        <v>12</v>
      </c>
    </row>
    <row r="7" spans="1:10" ht="15" thickBot="1" x14ac:dyDescent="0.4">
      <c r="A7" s="7" t="s">
        <v>13</v>
      </c>
      <c r="B7" s="8" t="s">
        <v>14</v>
      </c>
      <c r="C7" s="8" t="s">
        <v>15</v>
      </c>
      <c r="D7" s="8" t="s">
        <v>16</v>
      </c>
      <c r="E7" s="8" t="s">
        <v>17</v>
      </c>
    </row>
    <row r="8" spans="1:10" ht="15" thickBot="1" x14ac:dyDescent="0.4">
      <c r="A8" s="15" t="s">
        <v>10</v>
      </c>
      <c r="B8" s="11" t="s">
        <v>18</v>
      </c>
      <c r="C8" s="16">
        <v>0.65439999999999998</v>
      </c>
      <c r="D8" s="10">
        <v>1348</v>
      </c>
      <c r="E8" s="10">
        <v>424636</v>
      </c>
    </row>
    <row r="9" spans="1:10" ht="15" thickBot="1" x14ac:dyDescent="0.4">
      <c r="A9" s="15"/>
      <c r="B9" s="11" t="s">
        <v>19</v>
      </c>
      <c r="C9" s="16">
        <v>0.34560000000000002</v>
      </c>
      <c r="D9" s="11">
        <v>712</v>
      </c>
      <c r="E9" s="10">
        <v>227807</v>
      </c>
    </row>
    <row r="10" spans="1:10" ht="15" thickBot="1" x14ac:dyDescent="0.4">
      <c r="A10" s="15" t="s">
        <v>20</v>
      </c>
      <c r="B10" s="17"/>
      <c r="C10" s="25"/>
      <c r="D10" s="18">
        <v>2060</v>
      </c>
      <c r="E10" s="18">
        <v>652443</v>
      </c>
    </row>
    <row r="11" spans="1:10" ht="15" thickBot="1" x14ac:dyDescent="0.4">
      <c r="A11" s="15" t="s">
        <v>9</v>
      </c>
      <c r="B11" s="11" t="s">
        <v>18</v>
      </c>
      <c r="C11" s="16">
        <v>0.57140000000000002</v>
      </c>
      <c r="D11" s="11">
        <v>4</v>
      </c>
      <c r="E11" s="11">
        <v>550</v>
      </c>
    </row>
    <row r="12" spans="1:10" ht="15" thickBot="1" x14ac:dyDescent="0.4">
      <c r="A12" s="15"/>
      <c r="B12" s="11" t="s">
        <v>19</v>
      </c>
      <c r="C12" s="16">
        <v>0.42859999999999998</v>
      </c>
      <c r="D12" s="11">
        <v>3</v>
      </c>
      <c r="E12" s="11">
        <v>467</v>
      </c>
    </row>
    <row r="13" spans="1:10" ht="15" thickBot="1" x14ac:dyDescent="0.4">
      <c r="A13" s="15" t="s">
        <v>21</v>
      </c>
      <c r="B13" s="17"/>
      <c r="C13" s="25"/>
      <c r="D13" s="17">
        <v>7</v>
      </c>
      <c r="E13" s="18">
        <v>1017</v>
      </c>
    </row>
    <row r="14" spans="1:10" x14ac:dyDescent="0.35">
      <c r="B14" s="5"/>
    </row>
    <row r="15" spans="1:10" ht="15" thickBot="1" x14ac:dyDescent="0.4">
      <c r="A15" s="6" t="s">
        <v>22</v>
      </c>
    </row>
    <row r="16" spans="1:10" ht="15" thickBot="1" x14ac:dyDescent="0.4">
      <c r="A16" s="7" t="s">
        <v>13</v>
      </c>
      <c r="B16" s="8" t="s">
        <v>23</v>
      </c>
      <c r="C16" s="8" t="s">
        <v>14</v>
      </c>
      <c r="D16" s="8" t="s">
        <v>15</v>
      </c>
      <c r="E16" s="8" t="s">
        <v>16</v>
      </c>
      <c r="F16" s="8" t="s">
        <v>17</v>
      </c>
    </row>
    <row r="17" spans="1:6" ht="15" thickBot="1" x14ac:dyDescent="0.4">
      <c r="A17" s="15" t="s">
        <v>10</v>
      </c>
      <c r="B17" s="28" t="s">
        <v>27</v>
      </c>
      <c r="C17" s="11" t="s">
        <v>18</v>
      </c>
      <c r="D17" s="16">
        <v>0.45779999999999998</v>
      </c>
      <c r="E17" s="11">
        <v>943</v>
      </c>
      <c r="F17" s="10">
        <v>333847</v>
      </c>
    </row>
    <row r="18" spans="1:6" ht="15" thickBot="1" x14ac:dyDescent="0.4">
      <c r="A18" s="15" t="s">
        <v>10</v>
      </c>
      <c r="B18" s="28" t="s">
        <v>27</v>
      </c>
      <c r="C18" s="11" t="s">
        <v>19</v>
      </c>
      <c r="D18" s="16">
        <v>0.13059999999999999</v>
      </c>
      <c r="E18" s="11">
        <v>269</v>
      </c>
      <c r="F18" s="10">
        <v>106778</v>
      </c>
    </row>
    <row r="19" spans="1:6" ht="15" thickBot="1" x14ac:dyDescent="0.4">
      <c r="A19" s="15" t="s">
        <v>10</v>
      </c>
      <c r="B19" s="28" t="s">
        <v>24</v>
      </c>
      <c r="C19" s="11" t="s">
        <v>18</v>
      </c>
      <c r="D19" s="16">
        <v>2.1399999999999999E-2</v>
      </c>
      <c r="E19" s="11">
        <v>44</v>
      </c>
      <c r="F19" s="11" t="s">
        <v>25</v>
      </c>
    </row>
    <row r="20" spans="1:6" ht="15" thickBot="1" x14ac:dyDescent="0.4">
      <c r="A20" s="15" t="s">
        <v>10</v>
      </c>
      <c r="B20" s="28" t="s">
        <v>24</v>
      </c>
      <c r="C20" s="11" t="s">
        <v>19</v>
      </c>
      <c r="D20" s="16">
        <v>1.17E-2</v>
      </c>
      <c r="E20" s="11">
        <v>24</v>
      </c>
      <c r="F20" s="11" t="s">
        <v>26</v>
      </c>
    </row>
    <row r="21" spans="1:6" ht="15" thickBot="1" x14ac:dyDescent="0.4">
      <c r="A21" s="15" t="s">
        <v>10</v>
      </c>
      <c r="B21" s="28" t="s">
        <v>28</v>
      </c>
      <c r="C21" s="11" t="s">
        <v>18</v>
      </c>
      <c r="D21" s="16">
        <v>4.5600000000000002E-2</v>
      </c>
      <c r="E21" s="11">
        <v>94</v>
      </c>
      <c r="F21" s="11" t="s">
        <v>29</v>
      </c>
    </row>
    <row r="22" spans="1:6" ht="15" thickBot="1" x14ac:dyDescent="0.4">
      <c r="A22" s="15" t="s">
        <v>10</v>
      </c>
      <c r="B22" s="28" t="s">
        <v>28</v>
      </c>
      <c r="C22" s="11" t="s">
        <v>19</v>
      </c>
      <c r="D22" s="16">
        <v>8.8300000000000003E-2</v>
      </c>
      <c r="E22" s="11">
        <v>182</v>
      </c>
      <c r="F22" s="10">
        <v>107562</v>
      </c>
    </row>
    <row r="23" spans="1:6" ht="15" thickBot="1" x14ac:dyDescent="0.4">
      <c r="A23" s="15" t="s">
        <v>10</v>
      </c>
      <c r="B23" s="28" t="s">
        <v>30</v>
      </c>
      <c r="C23" s="11" t="s">
        <v>18</v>
      </c>
      <c r="D23" s="16">
        <v>0.12959999999999999</v>
      </c>
      <c r="E23" s="11">
        <v>267</v>
      </c>
      <c r="F23" s="11" t="s">
        <v>31</v>
      </c>
    </row>
    <row r="24" spans="1:6" ht="15" thickBot="1" x14ac:dyDescent="0.4">
      <c r="A24" s="15" t="s">
        <v>10</v>
      </c>
      <c r="B24" s="28" t="s">
        <v>30</v>
      </c>
      <c r="C24" s="11" t="s">
        <v>19</v>
      </c>
      <c r="D24" s="16">
        <v>0.115</v>
      </c>
      <c r="E24" s="11">
        <v>237</v>
      </c>
      <c r="F24" s="11" t="s">
        <v>32</v>
      </c>
    </row>
    <row r="25" spans="1:6" ht="15" thickBot="1" x14ac:dyDescent="0.4">
      <c r="A25" s="15" t="s">
        <v>9</v>
      </c>
      <c r="B25" s="28" t="s">
        <v>33</v>
      </c>
      <c r="C25" s="11" t="s">
        <v>18</v>
      </c>
      <c r="D25" s="16">
        <v>0.57140000000000002</v>
      </c>
      <c r="E25" s="11">
        <v>4</v>
      </c>
      <c r="F25" s="11" t="s">
        <v>34</v>
      </c>
    </row>
    <row r="26" spans="1:6" ht="15" thickBot="1" x14ac:dyDescent="0.4">
      <c r="A26" s="15" t="s">
        <v>9</v>
      </c>
      <c r="B26" s="28" t="s">
        <v>33</v>
      </c>
      <c r="C26" s="11" t="s">
        <v>19</v>
      </c>
      <c r="D26" s="16">
        <v>0.42859999999999998</v>
      </c>
      <c r="E26" s="11">
        <v>3</v>
      </c>
      <c r="F26" s="11" t="s">
        <v>35</v>
      </c>
    </row>
    <row r="27" spans="1:6" ht="15" thickBot="1" x14ac:dyDescent="0.4">
      <c r="A27" s="12"/>
      <c r="B27" s="14"/>
      <c r="C27" s="14"/>
      <c r="D27" s="14"/>
      <c r="E27" s="14">
        <v>2067</v>
      </c>
      <c r="F27" s="13">
        <v>653460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ECOM OFFTAKES</vt:lpstr>
      <vt:lpstr>Influencer Data</vt:lpstr>
      <vt:lpstr>D2C 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Shah, Sonali</dc:creator>
  <cp:lastModifiedBy>Sinha, Ritika</cp:lastModifiedBy>
  <dcterms:created xsi:type="dcterms:W3CDTF">2015-06-05T18:17:20Z</dcterms:created>
  <dcterms:modified xsi:type="dcterms:W3CDTF">2023-09-20T16:58:52Z</dcterms:modified>
</cp:coreProperties>
</file>