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97b079aeeda9cac9/Desktop/FinValley/"/>
    </mc:Choice>
  </mc:AlternateContent>
  <xr:revisionPtr revIDLastSave="45" documentId="8_{364B511D-C9E0-47BD-86F0-EA72D33B8DF5}" xr6:coauthVersionLast="47" xr6:coauthVersionMax="47" xr10:uidLastSave="{F546FAF5-E908-4536-801A-29D7B07BFA02}"/>
  <bookViews>
    <workbookView xWindow="-108" yWindow="-108" windowWidth="23256" windowHeight="12456" activeTab="3" xr2:uid="{00000000-000D-0000-FFFF-FFFF00000000}"/>
  </bookViews>
  <sheets>
    <sheet name="Summary" sheetId="1" r:id="rId1"/>
    <sheet name="Security" sheetId="2" r:id="rId2"/>
    <sheet name="Pricing" sheetId="3" r:id="rId3"/>
    <sheet name="Trades" sheetId="4" r:id="rId4"/>
    <sheet name="Positions" sheetId="5" r:id="rId5"/>
    <sheet name="Perform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B9" i="3" s="1"/>
  <c r="E7" i="3"/>
  <c r="D7" i="3"/>
  <c r="B6" i="3"/>
  <c r="E6" i="3" s="1"/>
  <c r="E5" i="3"/>
  <c r="D5" i="3"/>
  <c r="E4" i="3"/>
  <c r="D4" i="3"/>
  <c r="E3" i="3"/>
  <c r="D3" i="3"/>
  <c r="E2" i="3"/>
  <c r="D2" i="3"/>
  <c r="D9" i="3" l="1"/>
  <c r="B10" i="3"/>
  <c r="E9" i="3"/>
  <c r="D6" i="3"/>
  <c r="D8" i="3"/>
  <c r="E8" i="3"/>
  <c r="E10" i="3" l="1"/>
  <c r="D10" i="3"/>
  <c r="B11" i="3"/>
  <c r="B12" i="3" l="1"/>
  <c r="E11" i="3"/>
  <c r="D11" i="3"/>
  <c r="B13" i="3" l="1"/>
  <c r="E12" i="3"/>
  <c r="D12" i="3"/>
  <c r="D13" i="3" l="1"/>
  <c r="B14" i="3"/>
  <c r="E13" i="3"/>
  <c r="E14" i="3" l="1"/>
  <c r="D14" i="3"/>
</calcChain>
</file>

<file path=xl/sharedStrings.xml><?xml version="1.0" encoding="utf-8"?>
<sst xmlns="http://schemas.openxmlformats.org/spreadsheetml/2006/main" count="2657" uniqueCount="490">
  <si>
    <t>Data set</t>
  </si>
  <si>
    <t>Definition</t>
  </si>
  <si>
    <t>Security Data</t>
  </si>
  <si>
    <t>Lists the attrbutes / data points which are defined at a security / ticker / investment level</t>
  </si>
  <si>
    <t>Position Data</t>
  </si>
  <si>
    <t xml:space="preserve">Lists the attrbutes / data points which vary at positions undertaken in the securities held </t>
  </si>
  <si>
    <t>Trade Data</t>
  </si>
  <si>
    <t>Lists the trades executed in the securities held</t>
  </si>
  <si>
    <t>Pricing Data</t>
  </si>
  <si>
    <t>Lists the prices received from brokers / vendors / specialists</t>
  </si>
  <si>
    <t>Performance Data</t>
  </si>
  <si>
    <t>Lists the performance for funds using different parameters</t>
  </si>
  <si>
    <t>SNO.</t>
  </si>
  <si>
    <t>Security Attributes (Sample List)</t>
  </si>
  <si>
    <t>Position Attributes (Sample List)</t>
  </si>
  <si>
    <t>Trade Attributes (Sample List)</t>
  </si>
  <si>
    <t>Pricing Attributes (Sample List)</t>
  </si>
  <si>
    <t>Risk</t>
  </si>
  <si>
    <t>Performance</t>
  </si>
  <si>
    <t>Asset_Id</t>
  </si>
  <si>
    <t>Asset ID</t>
  </si>
  <si>
    <t>As Of Date</t>
  </si>
  <si>
    <t>Asset Name</t>
  </si>
  <si>
    <t>Position Id</t>
  </si>
  <si>
    <t>tran_id</t>
  </si>
  <si>
    <t>CUSIP</t>
  </si>
  <si>
    <t>Fund</t>
  </si>
  <si>
    <t>BBG_GlobalId</t>
  </si>
  <si>
    <t>AsOfDate</t>
  </si>
  <si>
    <t>quantity</t>
  </si>
  <si>
    <t>ISIN</t>
  </si>
  <si>
    <t>Benchmark</t>
  </si>
  <si>
    <t>LX Id</t>
  </si>
  <si>
    <t>Action Identifier</t>
  </si>
  <si>
    <t>price</t>
  </si>
  <si>
    <t>Ask Price</t>
  </si>
  <si>
    <t>Twrr ITD Daily</t>
  </si>
  <si>
    <t>AssetClass</t>
  </si>
  <si>
    <t>Oustanding</t>
  </si>
  <si>
    <t>security_name</t>
  </si>
  <si>
    <t>Bid Price</t>
  </si>
  <si>
    <t>Twrr DTD Daily</t>
  </si>
  <si>
    <t>OutstandingRC</t>
  </si>
  <si>
    <t>trade_date</t>
  </si>
  <si>
    <t>Mid Price</t>
  </si>
  <si>
    <t>Twrr WTD Daily</t>
  </si>
  <si>
    <t>Commitment</t>
  </si>
  <si>
    <t>trade_settle_date</t>
  </si>
  <si>
    <t>Last Price</t>
  </si>
  <si>
    <t>Twrr MTD Daily</t>
  </si>
  <si>
    <t>LIN</t>
  </si>
  <si>
    <t>CommitmentRC</t>
  </si>
  <si>
    <t>tax_lot</t>
  </si>
  <si>
    <t>Depth</t>
  </si>
  <si>
    <t>Twrr QTD Daily</t>
  </si>
  <si>
    <t>Ticker</t>
  </si>
  <si>
    <t>MarketValue</t>
  </si>
  <si>
    <t>transaction_type</t>
  </si>
  <si>
    <t>Twrr YTD Daily</t>
  </si>
  <si>
    <t>Ccy</t>
  </si>
  <si>
    <t>Quantity</t>
  </si>
  <si>
    <t>trading_factor</t>
  </si>
  <si>
    <t>Twrr 1M Daily</t>
  </si>
  <si>
    <t>ValuationAgent</t>
  </si>
  <si>
    <t>AccruedInterest</t>
  </si>
  <si>
    <t>base_currency</t>
  </si>
  <si>
    <t>Twrr 3M Daily</t>
  </si>
  <si>
    <t>PricingList</t>
  </si>
  <si>
    <t>MTD Interest USD</t>
  </si>
  <si>
    <t>Custodian_code</t>
  </si>
  <si>
    <t>Twrr 6M Daily</t>
  </si>
  <si>
    <t>LastTradePrice</t>
  </si>
  <si>
    <t>MTD Unreal PandL USD</t>
  </si>
  <si>
    <t>Custodian</t>
  </si>
  <si>
    <t>Twrr 1Y Daily</t>
  </si>
  <si>
    <t>LastTradeType</t>
  </si>
  <si>
    <t>MTD Real PandL USD</t>
  </si>
  <si>
    <t>custodian_account_entity_code</t>
  </si>
  <si>
    <t>Twrr 3Y Daily</t>
  </si>
  <si>
    <t>LastTradeDate</t>
  </si>
  <si>
    <t>MTD Real FX Fluct USD</t>
  </si>
  <si>
    <t>custodian_account_code</t>
  </si>
  <si>
    <t>Twrr 5Y Daily</t>
  </si>
  <si>
    <t>PriceList</t>
  </si>
  <si>
    <t>MTD Unreal FX Fluct USD</t>
  </si>
  <si>
    <t>custodian_account</t>
  </si>
  <si>
    <t>Twrr 10Y Daily</t>
  </si>
  <si>
    <t>FASTier</t>
  </si>
  <si>
    <t>MTD Fee USD</t>
  </si>
  <si>
    <t>trade_currency</t>
  </si>
  <si>
    <t>AnnualisedTwrr 1Y Daily</t>
  </si>
  <si>
    <t>Reference Price Source</t>
  </si>
  <si>
    <t>Total Monthly PandL USD</t>
  </si>
  <si>
    <t>settle_currency</t>
  </si>
  <si>
    <t>AnnualisedTwrr 3Y Daily</t>
  </si>
  <si>
    <t>Country</t>
  </si>
  <si>
    <t>Total Monthly PandL Local</t>
  </si>
  <si>
    <t>sec_fees</t>
  </si>
  <si>
    <t>AnnualisedTwrr 5Y Daily</t>
  </si>
  <si>
    <t>Region</t>
  </si>
  <si>
    <t>UnfundedCommitment</t>
  </si>
  <si>
    <t>other_fees_expenses_base</t>
  </si>
  <si>
    <t>AnnualisedTwrr 10Y Daily</t>
  </si>
  <si>
    <t>Contributor</t>
  </si>
  <si>
    <t>UnfundedCommitmentRC</t>
  </si>
  <si>
    <t>total_commission</t>
  </si>
  <si>
    <t>AnnualisedTwrr ITD Daily</t>
  </si>
  <si>
    <t>Price Multiplier</t>
  </si>
  <si>
    <t>Portfolio Manager</t>
  </si>
  <si>
    <t>VolatilityTwrr 1Y Daily</t>
  </si>
  <si>
    <t>Asset Group</t>
  </si>
  <si>
    <t>Fund Code</t>
  </si>
  <si>
    <t>VolatilityTwrr 3Y Daily</t>
  </si>
  <si>
    <t>Asset Name_Month</t>
  </si>
  <si>
    <t>Fund Name</t>
  </si>
  <si>
    <t>VolatilityTwrr 5Y Daily</t>
  </si>
  <si>
    <t>Description</t>
  </si>
  <si>
    <t>Position Asset ID</t>
  </si>
  <si>
    <t>VolatilityTwrr ITD Daily</t>
  </si>
  <si>
    <t>Step In Date</t>
  </si>
  <si>
    <t>Total Quarterly PandL USD</t>
  </si>
  <si>
    <t>VolatilityTwrr YTD Daily</t>
  </si>
  <si>
    <t>Maturity Date</t>
  </si>
  <si>
    <t>Total Yearly PandL USD</t>
  </si>
  <si>
    <t>WinningMonth Custom Daily</t>
  </si>
  <si>
    <t>Coupon Rate</t>
  </si>
  <si>
    <t>Fund Group</t>
  </si>
  <si>
    <t>LosingMonth Custom Daily</t>
  </si>
  <si>
    <t>Recovery Rate</t>
  </si>
  <si>
    <t>WinningQuarter Custom Daily</t>
  </si>
  <si>
    <t>Red Code</t>
  </si>
  <si>
    <t>WinningYear Custom Daily</t>
  </si>
  <si>
    <t>Trade Date</t>
  </si>
  <si>
    <t>WorstMonth Custom Daily</t>
  </si>
  <si>
    <t>Generic Ticker</t>
  </si>
  <si>
    <t>WorstQuarter Custom Daily</t>
  </si>
  <si>
    <t>Contract Ticker</t>
  </si>
  <si>
    <t>WorstYear Custom Daily</t>
  </si>
  <si>
    <t>Cancelability</t>
  </si>
  <si>
    <t>SharpeRatioTwrr 1Y Daily</t>
  </si>
  <si>
    <t>Active Date</t>
  </si>
  <si>
    <t>SharpeRatioTwrr 3Y Daily</t>
  </si>
  <si>
    <t>Insert Date</t>
  </si>
  <si>
    <t>SharpeRatioTwrr ITD Daily</t>
  </si>
  <si>
    <t>Doc Clause</t>
  </si>
  <si>
    <t>SortinoRatioTwrr ITD Daily</t>
  </si>
  <si>
    <t>CDS PK RedCode Ccy DocClause</t>
  </si>
  <si>
    <t>MaxDrawdownTwrr 1Y Daily</t>
  </si>
  <si>
    <t>First Trade Price</t>
  </si>
  <si>
    <t>MaxDrawdownTwrr 3Y Daily</t>
  </si>
  <si>
    <t>First Trade Date</t>
  </si>
  <si>
    <t>MaxDrawdownTwrr ITD Daily</t>
  </si>
  <si>
    <t>StartDate</t>
  </si>
  <si>
    <t>Min SRRI Daily</t>
  </si>
  <si>
    <t>PayLegType</t>
  </si>
  <si>
    <t>Max SRRI Daily</t>
  </si>
  <si>
    <t>PayLegSpread</t>
  </si>
  <si>
    <t>Estimated SRRI Daily</t>
  </si>
  <si>
    <t>PayLegPaymentFrequency</t>
  </si>
  <si>
    <t>ReceiveLegType</t>
  </si>
  <si>
    <t>ReceiveLegSpread</t>
  </si>
  <si>
    <t>ReceiveLegPaymentFrequency</t>
  </si>
  <si>
    <t>Notinal</t>
  </si>
  <si>
    <t>Floating_Index</t>
  </si>
  <si>
    <t>Weighted Avg maturity</t>
  </si>
  <si>
    <t>Mtg Collateral Seasoning</t>
  </si>
  <si>
    <t>Weighted avg Coupon</t>
  </si>
  <si>
    <t>Weighted avg Loan Age</t>
  </si>
  <si>
    <t>Collateral Type</t>
  </si>
  <si>
    <t>Mtg Compliance Code</t>
  </si>
  <si>
    <t>Pool Type</t>
  </si>
  <si>
    <t>Mtg Property Type</t>
  </si>
  <si>
    <t>Tranche Type</t>
  </si>
  <si>
    <t>Shares Outstanding</t>
  </si>
  <si>
    <t>Security Id</t>
  </si>
  <si>
    <t>Reference Security Name</t>
  </si>
  <si>
    <t>Reference Security Price</t>
  </si>
  <si>
    <t>Duration</t>
  </si>
  <si>
    <t>Curve</t>
  </si>
  <si>
    <t>Tenor</t>
  </si>
  <si>
    <t>BBG Yellow Key</t>
  </si>
  <si>
    <t>Index Rate Delay</t>
  </si>
  <si>
    <t>Round Swap Coupon</t>
  </si>
  <si>
    <t>Issuer</t>
  </si>
  <si>
    <t>Credit Risk</t>
  </si>
  <si>
    <t>Parent</t>
  </si>
  <si>
    <t>Currency</t>
  </si>
  <si>
    <t>Payment Frequency</t>
  </si>
  <si>
    <t>Coupon</t>
  </si>
  <si>
    <t>Maturity</t>
  </si>
  <si>
    <t>Average Life Date</t>
  </si>
  <si>
    <t>Average Life</t>
  </si>
  <si>
    <t>NAIC Rating</t>
  </si>
  <si>
    <t>NAIC Review Date</t>
  </si>
  <si>
    <t>S and P Rating</t>
  </si>
  <si>
    <t>Moody Rating</t>
  </si>
  <si>
    <t>Fitch Rating</t>
  </si>
  <si>
    <t>Other Rating</t>
  </si>
  <si>
    <t>Other Agency</t>
  </si>
  <si>
    <t>Internal Rating</t>
  </si>
  <si>
    <t>Industry</t>
  </si>
  <si>
    <t>Sub Industry</t>
  </si>
  <si>
    <t>Structure</t>
  </si>
  <si>
    <t>Rank</t>
  </si>
  <si>
    <t>New Issue Spread</t>
  </si>
  <si>
    <t>Spread Benchmark</t>
  </si>
  <si>
    <t>New Issue Pricing Date</t>
  </si>
  <si>
    <t>New Issue USD equic G spread</t>
  </si>
  <si>
    <t>Client adjustment regime</t>
  </si>
  <si>
    <t>Notes</t>
  </si>
  <si>
    <t>Previous M/E Spread</t>
  </si>
  <si>
    <t>Current M/E Unadjusted Spread</t>
  </si>
  <si>
    <t>Change in Unadjusted Spread</t>
  </si>
  <si>
    <t>Current M/E Unadjusted Yield</t>
  </si>
  <si>
    <t>Current M/E Unadjusted Price</t>
  </si>
  <si>
    <t>Notional</t>
  </si>
  <si>
    <t>15 Pearl Street - New York</t>
  </si>
  <si>
    <t>Real Estate Property</t>
  </si>
  <si>
    <t>USD</t>
  </si>
  <si>
    <t>Duff &amp; Phelps</t>
  </si>
  <si>
    <t>Illiquid</t>
  </si>
  <si>
    <t>PrivateDeals</t>
  </si>
  <si>
    <t>Broker</t>
  </si>
  <si>
    <t>US</t>
  </si>
  <si>
    <t>North America</t>
  </si>
  <si>
    <t>BFV</t>
  </si>
  <si>
    <t>014A147</t>
  </si>
  <si>
    <t>REPR000003</t>
  </si>
  <si>
    <t>15 Pearl Street - New York Mortgage Loan</t>
  </si>
  <si>
    <t>Loans</t>
  </si>
  <si>
    <t>E&amp;Y</t>
  </si>
  <si>
    <t>Markit</t>
  </si>
  <si>
    <t>BGN</t>
  </si>
  <si>
    <t>014A146</t>
  </si>
  <si>
    <t>PRLO000003</t>
  </si>
  <si>
    <t>20 Exchange Place - New York</t>
  </si>
  <si>
    <t>Lincoln</t>
  </si>
  <si>
    <t>014A145</t>
  </si>
  <si>
    <t>REPR000001</t>
  </si>
  <si>
    <t>20 Exchange Place - New York Mortgage Loan</t>
  </si>
  <si>
    <t>014A144</t>
  </si>
  <si>
    <t>PRLO000001</t>
  </si>
  <si>
    <t>80 Water Street - New York</t>
  </si>
  <si>
    <t>014A143</t>
  </si>
  <si>
    <t>REPR000002</t>
  </si>
  <si>
    <t>80 Water Street - New York Mortgage Loan</t>
  </si>
  <si>
    <t>014A142</t>
  </si>
  <si>
    <t>PRLO000002</t>
  </si>
  <si>
    <t>A.J. Plast Public Co Ltd-Rts</t>
  </si>
  <si>
    <t>BBG000W9X0X13</t>
  </si>
  <si>
    <t>Equity Rights</t>
  </si>
  <si>
    <t>N/A</t>
  </si>
  <si>
    <t>Listed</t>
  </si>
  <si>
    <t>Bloomberg</t>
  </si>
  <si>
    <t>EXCH</t>
  </si>
  <si>
    <t>014A141</t>
  </si>
  <si>
    <t>EQRI000062</t>
  </si>
  <si>
    <t>Aapl Us</t>
  </si>
  <si>
    <t>BBG000B9XRY4</t>
  </si>
  <si>
    <t>Equity Common Stock</t>
  </si>
  <si>
    <t>US0378331005</t>
  </si>
  <si>
    <t>Deloitte</t>
  </si>
  <si>
    <t>Public Corporates</t>
  </si>
  <si>
    <t>014A140</t>
  </si>
  <si>
    <t>EQST000216</t>
  </si>
  <si>
    <t>Abb Ltd-Reg</t>
  </si>
  <si>
    <t>BBG000C82GK8</t>
  </si>
  <si>
    <t>G1151C901</t>
  </si>
  <si>
    <t>CH0012221716</t>
  </si>
  <si>
    <t>014A139</t>
  </si>
  <si>
    <t>EQST000139</t>
  </si>
  <si>
    <t>Abb Ltd-Spon Adr</t>
  </si>
  <si>
    <t>BBG000P71F56</t>
  </si>
  <si>
    <t>ADR</t>
  </si>
  <si>
    <t>G1151C902</t>
  </si>
  <si>
    <t>014A138</t>
  </si>
  <si>
    <t>ADSE000079</t>
  </si>
  <si>
    <t>Abb Mezzanine Fin Deal</t>
  </si>
  <si>
    <t>Mezzanine Debt</t>
  </si>
  <si>
    <t>G1151C903</t>
  </si>
  <si>
    <t>Structured</t>
  </si>
  <si>
    <t>014A137</t>
  </si>
  <si>
    <t>MEDE000001</t>
  </si>
  <si>
    <t>Abbott Laboratories Common Stock</t>
  </si>
  <si>
    <t>BBG98115XZA12</t>
  </si>
  <si>
    <t>US0028241000</t>
  </si>
  <si>
    <t>014A136</t>
  </si>
  <si>
    <t>EQST002299</t>
  </si>
  <si>
    <t>Abbott Laboratories Ord (Nys)</t>
  </si>
  <si>
    <t>BBG98115XZA13</t>
  </si>
  <si>
    <t>014A135</t>
  </si>
  <si>
    <t>EQST001987</t>
  </si>
  <si>
    <t>Abbvie Inc</t>
  </si>
  <si>
    <t>BBG98015XZA14</t>
  </si>
  <si>
    <t>00287Y109</t>
  </si>
  <si>
    <t>US00287Y1091</t>
  </si>
  <si>
    <t>014A134</t>
  </si>
  <si>
    <t>EQST001264</t>
  </si>
  <si>
    <t>Abiomed Ord (Nms)</t>
  </si>
  <si>
    <t>BBG98115XJA15</t>
  </si>
  <si>
    <t>US0036541003</t>
  </si>
  <si>
    <t>014A133</t>
  </si>
  <si>
    <t>EQST002000</t>
  </si>
  <si>
    <t>Accenture Cl A Ord (Nys)</t>
  </si>
  <si>
    <t>BBG98115XZA16</t>
  </si>
  <si>
    <t>IE00B4BNMY34</t>
  </si>
  <si>
    <t>Euro</t>
  </si>
  <si>
    <t>Austria</t>
  </si>
  <si>
    <t>Europe (EEA)</t>
  </si>
  <si>
    <t>014A132</t>
  </si>
  <si>
    <t>EQST002077</t>
  </si>
  <si>
    <t>Acteon Companies</t>
  </si>
  <si>
    <t>Portfolio Company</t>
  </si>
  <si>
    <t>014A131</t>
  </si>
  <si>
    <t>POCO000010</t>
  </si>
  <si>
    <t>Acteon Pvt. Ltd.</t>
  </si>
  <si>
    <t>BBG98115XZA21</t>
  </si>
  <si>
    <t>014A130</t>
  </si>
  <si>
    <t>EQST000915</t>
  </si>
  <si>
    <t>Aderant North America Inc. Term Loan (Second Lien)</t>
  </si>
  <si>
    <t>Bank Debt Global Facility</t>
  </si>
  <si>
    <t>014A129</t>
  </si>
  <si>
    <t>BAFA000053</t>
  </si>
  <si>
    <t>Adge Us</t>
  </si>
  <si>
    <t>BBG000B9WLK3</t>
  </si>
  <si>
    <t>US0253981080</t>
  </si>
  <si>
    <t>014A128</t>
  </si>
  <si>
    <t>EQST000156</t>
  </si>
  <si>
    <t>Advanta National Bank</t>
  </si>
  <si>
    <t>Floating Rate Note</t>
  </si>
  <si>
    <t>IDC</t>
  </si>
  <si>
    <t>014A127</t>
  </si>
  <si>
    <t>FLNO000073</t>
  </si>
  <si>
    <t>Aegon Nv</t>
  </si>
  <si>
    <t>Corporate Bond</t>
  </si>
  <si>
    <t>NL0000021541</t>
  </si>
  <si>
    <t>014A126</t>
  </si>
  <si>
    <t>COBO003841</t>
  </si>
  <si>
    <t>Aerospace Communications</t>
  </si>
  <si>
    <t>014A125</t>
  </si>
  <si>
    <t>COBO000070</t>
  </si>
  <si>
    <t>Affil Managers</t>
  </si>
  <si>
    <t>US0082528763</t>
  </si>
  <si>
    <t>014A124</t>
  </si>
  <si>
    <t>COBO003917</t>
  </si>
  <si>
    <t>Aflac Inc</t>
  </si>
  <si>
    <t>US0010553008</t>
  </si>
  <si>
    <t>014A123</t>
  </si>
  <si>
    <t>COBO003930</t>
  </si>
  <si>
    <t>Agribank Fcb</t>
  </si>
  <si>
    <t>00850L20</t>
  </si>
  <si>
    <t>US00850L2034</t>
  </si>
  <si>
    <t>014A122</t>
  </si>
  <si>
    <t>COBO003985</t>
  </si>
  <si>
    <t>Ai Keyemde 3 Aps Term Loan First Lien</t>
  </si>
  <si>
    <t>00850L21</t>
  </si>
  <si>
    <t>014A121</t>
  </si>
  <si>
    <t>BAFA000263</t>
  </si>
  <si>
    <t>Aig</t>
  </si>
  <si>
    <t>BBG000BBDZG3</t>
  </si>
  <si>
    <t>G10082140</t>
  </si>
  <si>
    <t>US0268747849</t>
  </si>
  <si>
    <t>014A120</t>
  </si>
  <si>
    <t>EQST000095</t>
  </si>
  <si>
    <t>Air Medical Group Holdings</t>
  </si>
  <si>
    <t>Q0182FAC200</t>
  </si>
  <si>
    <t>014A119</t>
  </si>
  <si>
    <t>POCO000004</t>
  </si>
  <si>
    <t>Akorn Inc Common Stock</t>
  </si>
  <si>
    <t>BBG001YV7931</t>
  </si>
  <si>
    <t>Q0182FAC201</t>
  </si>
  <si>
    <t>014A118</t>
  </si>
  <si>
    <t>EQST002248</t>
  </si>
  <si>
    <t>Alabama Power</t>
  </si>
  <si>
    <t>US0103925956</t>
  </si>
  <si>
    <t>014A117</t>
  </si>
  <si>
    <t>COBO003830</t>
  </si>
  <si>
    <t>Alabama Power Co</t>
  </si>
  <si>
    <t>US0103924884</t>
  </si>
  <si>
    <t>014A116</t>
  </si>
  <si>
    <t>COBO003853</t>
  </si>
  <si>
    <t>Alaska Communications Systems Term Loan</t>
  </si>
  <si>
    <t>Q0182FAC202</t>
  </si>
  <si>
    <t>014A115</t>
  </si>
  <si>
    <t>BAFA000211</t>
  </si>
  <si>
    <t>Alcatel-Lucent-Sponsored Adr</t>
  </si>
  <si>
    <t>BBG000L477P7</t>
  </si>
  <si>
    <t>Q0182FAC203</t>
  </si>
  <si>
    <t>014A114</t>
  </si>
  <si>
    <t>ADSE000033</t>
  </si>
  <si>
    <t>Alcontrol Investors (Luxembourg) Facility C</t>
  </si>
  <si>
    <t>Q0182FAC204</t>
  </si>
  <si>
    <t>014A113</t>
  </si>
  <si>
    <t>BAFA000183</t>
  </si>
  <si>
    <t>Alibaba Group</t>
  </si>
  <si>
    <t>Q0182FAC205</t>
  </si>
  <si>
    <t>014A112</t>
  </si>
  <si>
    <t>POCO000005</t>
  </si>
  <si>
    <t>Align Technology Ord (Nms)</t>
  </si>
  <si>
    <t>BBG98115XZA25</t>
  </si>
  <si>
    <t>US0162551016</t>
  </si>
  <si>
    <t>014A111</t>
  </si>
  <si>
    <t>EQST002087</t>
  </si>
  <si>
    <t>Alliance Pharmacy Services Llc Revolving Loan</t>
  </si>
  <si>
    <t>Q0182FAC206</t>
  </si>
  <si>
    <t>014A110</t>
  </si>
  <si>
    <t>BAFA000181</t>
  </si>
  <si>
    <t>Allied Cap Corp</t>
  </si>
  <si>
    <t>01903Q20</t>
  </si>
  <si>
    <t>US01903Q2075</t>
  </si>
  <si>
    <t>014A109</t>
  </si>
  <si>
    <t>COBO003851</t>
  </si>
  <si>
    <t>Allreal Holding Ag</t>
  </si>
  <si>
    <t>EK105891</t>
  </si>
  <si>
    <t>CH0234274444</t>
  </si>
  <si>
    <t>ZAR</t>
  </si>
  <si>
    <t>South Africa</t>
  </si>
  <si>
    <t>Africa</t>
  </si>
  <si>
    <t>014A108</t>
  </si>
  <si>
    <t>COBO000389</t>
  </si>
  <si>
    <t>Allstate Corp</t>
  </si>
  <si>
    <t>US0200028795</t>
  </si>
  <si>
    <t>014A107</t>
  </si>
  <si>
    <t>COBO003991</t>
  </si>
  <si>
    <t>Altegrity Inc.Senior Note</t>
  </si>
  <si>
    <t>Bank Debt Contract</t>
  </si>
  <si>
    <t>Q0182FAC207</t>
  </si>
  <si>
    <t>014A106</t>
  </si>
  <si>
    <t>BATR000296</t>
  </si>
  <si>
    <t>Altisource Solutions S.A.R.L.Senior Bank Debt</t>
  </si>
  <si>
    <t>Q0182FAC208</t>
  </si>
  <si>
    <t>014A105</t>
  </si>
  <si>
    <t>BATR000300</t>
  </si>
  <si>
    <t>Aluminum Corp Of China-Adr</t>
  </si>
  <si>
    <t>BBG000RLJND8</t>
  </si>
  <si>
    <t>Q0182FAC209</t>
  </si>
  <si>
    <t>014A104</t>
  </si>
  <si>
    <t>ADSE000059</t>
  </si>
  <si>
    <t>Amadeus It Holding Facility A (Usd)</t>
  </si>
  <si>
    <t>Q0182FAC210</t>
  </si>
  <si>
    <t>014A103</t>
  </si>
  <si>
    <t>BAFA000201</t>
  </si>
  <si>
    <t>Ambarella Ord (Nms)</t>
  </si>
  <si>
    <t>BBG00086NJ91</t>
  </si>
  <si>
    <t>Q0182FAC211</t>
  </si>
  <si>
    <t>KYG037AX1015</t>
  </si>
  <si>
    <t>014A102</t>
  </si>
  <si>
    <t>EQST002150</t>
  </si>
  <si>
    <t>Amer Intl Group</t>
  </si>
  <si>
    <t>026874BS</t>
  </si>
  <si>
    <t>US026874BS54</t>
  </si>
  <si>
    <t>014A101</t>
  </si>
  <si>
    <t>COBO003756</t>
  </si>
  <si>
    <t>American Capital Agency Corp</t>
  </si>
  <si>
    <t>Real Estate</t>
  </si>
  <si>
    <t>Q0182FAC212</t>
  </si>
  <si>
    <t>014A100</t>
  </si>
  <si>
    <t>REES000008</t>
  </si>
  <si>
    <t>American Equity Inv Life Hld Ord (Nys)</t>
  </si>
  <si>
    <t>BBG98115XZA28</t>
  </si>
  <si>
    <t>US0256762065</t>
  </si>
  <si>
    <t>014A99</t>
  </si>
  <si>
    <t>EQST002010</t>
  </si>
  <si>
    <t>Buy</t>
  </si>
  <si>
    <t>USB</t>
  </si>
  <si>
    <t>US Bank</t>
  </si>
  <si>
    <t>CSIV00015</t>
  </si>
  <si>
    <t>USB - COLLECTION</t>
  </si>
  <si>
    <t>US Bank - Collection</t>
  </si>
  <si>
    <t>Sell</t>
  </si>
  <si>
    <t>Update</t>
  </si>
  <si>
    <t>ArdithÊAntonucci</t>
  </si>
  <si>
    <t>FUND0001</t>
  </si>
  <si>
    <t>MSAC Capital Fund</t>
  </si>
  <si>
    <t>CoreyÊCapuano</t>
  </si>
  <si>
    <t>FUND0002</t>
  </si>
  <si>
    <t>MSAC Global Macro</t>
  </si>
  <si>
    <t>DeliciaÊDufault</t>
  </si>
  <si>
    <t>FUND0003</t>
  </si>
  <si>
    <t>MSAC Credit Fund</t>
  </si>
  <si>
    <t>CorazonÊCali</t>
  </si>
  <si>
    <t>FUND0004</t>
  </si>
  <si>
    <t>MSAC Partners Fund</t>
  </si>
  <si>
    <t>Gregory Delcambre</t>
  </si>
  <si>
    <t>FUND0005</t>
  </si>
  <si>
    <t>MSAC Balanced Fund</t>
  </si>
  <si>
    <t>GiuseppinaÊGamon</t>
  </si>
  <si>
    <t>FUND0006</t>
  </si>
  <si>
    <t>MSAC Micro Fund</t>
  </si>
  <si>
    <t>MSCI ACWI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</si>
</sst>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3F424F"/>
      <name val="Arial"/>
      <family val="2"/>
    </font>
    <font>
      <b/>
      <sz val="10"/>
      <color rgb="FF3F424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CB71"/>
        <bgColor rgb="FF0000FF"/>
      </patternFill>
    </fill>
    <fill>
      <patternFill patternType="solid">
        <fgColor rgb="FFEECB7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2" borderId="0" xfId="0" applyFont="1" applyFill="1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2" xfId="0" applyFont="1" applyBorder="1"/>
    <xf numFmtId="0" fontId="7" fillId="2" borderId="0" xfId="0" applyFont="1" applyFill="1"/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8" fillId="3" borderId="1" xfId="0" applyFont="1" applyFill="1" applyBorder="1"/>
    <xf numFmtId="0" fontId="8" fillId="3" borderId="0" xfId="0" applyFont="1" applyFill="1"/>
    <xf numFmtId="0" fontId="8" fillId="3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5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</dxfs>
  <tableStyles count="0" defaultTableStyle="TableStyleMedium2" defaultPivotStyle="PivotStyleLight16"/>
  <colors>
    <mruColors>
      <color rgb="FF3F424F"/>
      <color rgb="FFEECB71"/>
      <color rgb="FF17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25400</xdr:rowOff>
    </xdr:from>
    <xdr:to>
      <xdr:col>7</xdr:col>
      <xdr:colOff>0</xdr:colOff>
      <xdr:row>1</xdr:row>
      <xdr:rowOff>685800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91FEAE-C2FD-81E3-574B-0975F69F12A7}"/>
            </a:ext>
          </a:extLst>
        </xdr:cNvPr>
        <xdr:cNvSpPr/>
      </xdr:nvSpPr>
      <xdr:spPr>
        <a:xfrm>
          <a:off x="12700" y="25400"/>
          <a:ext cx="12407900" cy="850900"/>
        </a:xfrm>
        <a:prstGeom prst="rect">
          <a:avLst/>
        </a:prstGeom>
        <a:gradFill flip="none" rotWithShape="1">
          <a:gsLst>
            <a:gs pos="0">
              <a:srgbClr val="171717"/>
            </a:gs>
            <a:gs pos="100000">
              <a:srgbClr val="3F424F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1035050</xdr:colOff>
      <xdr:row>1</xdr:row>
      <xdr:rowOff>647700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D6755E-AE57-767E-EA11-896FD8BA4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2178050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0</xdr:row>
      <xdr:rowOff>114300</xdr:rowOff>
    </xdr:from>
    <xdr:to>
      <xdr:col>6</xdr:col>
      <xdr:colOff>1498600</xdr:colOff>
      <xdr:row>1</xdr:row>
      <xdr:rowOff>627937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B66018-CE07-DBFF-442C-3B5D47F49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0700" y="114300"/>
          <a:ext cx="2743200" cy="7041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A3CDAD-A579-44C7-BF3B-44A4824A333B}" name="Table1" displayName="Table1" ref="A1:T50" totalsRowShown="0" headerRowDxfId="120" dataDxfId="119">
  <autoFilter ref="A1:T50" xr:uid="{A9A3CDAD-A579-44C7-BF3B-44A4824A333B}"/>
  <tableColumns count="20">
    <tableColumn id="1" xr3:uid="{0BFAFFC7-A751-4620-88BA-20940EC3C59E}" name="Asset_Id" dataDxfId="118"/>
    <tableColumn id="2" xr3:uid="{19824221-574F-4749-8565-745B7F993334}" name="Asset Name" dataDxfId="117"/>
    <tableColumn id="3" xr3:uid="{72EA921D-F0B8-40ED-9288-FB6A0CE72D95}" name="BBG_GlobalId"/>
    <tableColumn id="4" xr3:uid="{77AAE409-BA5E-4DE3-85C1-0B44D67CDF26}" name="AssetClass" dataDxfId="116"/>
    <tableColumn id="5" xr3:uid="{B28CE238-61C8-44C8-B754-102663822D8D}" name="CUSIP" dataDxfId="115"/>
    <tableColumn id="6" xr3:uid="{FBEB1A6F-7271-4C2A-9A26-0C25C43223BE}" name="ISIN" dataDxfId="114"/>
    <tableColumn id="7" xr3:uid="{12471802-EBAC-4D2F-94D9-1E5C7ED9BEA5}" name="Ccy" dataDxfId="113"/>
    <tableColumn id="8" xr3:uid="{B1986C15-3A86-43AC-A52D-B438DA6CE14C}" name="ValuationAgent" dataDxfId="112"/>
    <tableColumn id="9" xr3:uid="{41C71B9F-6CC2-4CD8-9229-60856C7F8218}" name="PricingList" dataDxfId="111"/>
    <tableColumn id="10" xr3:uid="{55DC88A8-4B9A-4673-883D-5A938CE7F6E8}" name="PriceList" dataDxfId="110"/>
    <tableColumn id="11" xr3:uid="{D4F2E128-BF39-4740-99B1-EC820DEEA538}" name="Reference Price Source" dataDxfId="109"/>
    <tableColumn id="12" xr3:uid="{0A7DBB01-0403-499B-B60B-E58F7B895659}" name="Country" dataDxfId="108"/>
    <tableColumn id="13" xr3:uid="{31730DB2-DB6B-4047-BE45-B918782C0637}" name="Region" dataDxfId="107"/>
    <tableColumn id="14" xr3:uid="{EE307CAB-C9E3-45A4-A8E3-947B5CD3E114}" name="Contributor" dataDxfId="106"/>
    <tableColumn id="15" xr3:uid="{F189A87D-C2BF-40B6-BBDE-D501B43EE04D}" name="Coupon Rate" dataDxfId="105"/>
    <tableColumn id="16" xr3:uid="{0475CD1D-210D-47AC-8E0F-A710A03C395C}" name="Recovery Rate" dataDxfId="104"/>
    <tableColumn id="17" xr3:uid="{E9AC7022-2AA5-4BF1-9AC4-211DB54E9E8F}" name="Red Code" dataDxfId="103"/>
    <tableColumn id="18" xr3:uid="{85E71A87-B0C6-47F3-B142-5F80E2BE31BF}" name="Notional" dataDxfId="102"/>
    <tableColumn id="19" xr3:uid="{D646F15C-DBB1-40E0-B338-CC777287B6C6}" name="Shares Outstanding" dataDxfId="101"/>
    <tableColumn id="20" xr3:uid="{0EB81822-69A3-4422-B3A2-03F89B034626}" name="Security Id" dataDxfId="1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082425-4BDA-4E99-83E7-7A4B4405AED6}" name="Table2" displayName="Table2" ref="A1:E14" totalsRowShown="0" headerRowDxfId="99">
  <autoFilter ref="A1:E14" xr:uid="{D6082425-4BDA-4E99-83E7-7A4B4405AED6}"/>
  <tableColumns count="5">
    <tableColumn id="1" xr3:uid="{707DC4A5-0A61-40E0-AE39-34B553CD3F3B}" name="Asset ID" dataDxfId="98"/>
    <tableColumn id="2" xr3:uid="{5866D0EC-05C6-4832-BD86-A3E3B73AC05A}" name="Ask Price" dataDxfId="97">
      <calculatedColumnFormula>B1+RANDBETWEEN(0.5,1)</calculatedColumnFormula>
    </tableColumn>
    <tableColumn id="3" xr3:uid="{47C5C073-6147-438B-9C57-9269BDA31D24}" name="Bid Price" dataDxfId="96"/>
    <tableColumn id="4" xr3:uid="{47A77133-96BB-4247-B9C8-BD9BD12A96D1}" name="Mid Price" dataDxfId="95">
      <calculatedColumnFormula>AVERAGE(B2:C2)</calculatedColumnFormula>
    </tableColumn>
    <tableColumn id="5" xr3:uid="{FCDF700B-F81A-4C76-80E4-6A73CDC0D093}" name="Last Price" dataDxfId="94">
      <calculatedColumnFormula>B2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DB5DC9-C8BE-4CAB-A2CE-1C773F359ED6}" name="Table3" displayName="Table3" ref="A1:T151" totalsRowShown="0" headerRowDxfId="93" dataDxfId="92">
  <autoFilter ref="A1:T151" xr:uid="{61DB5DC9-C8BE-4CAB-A2CE-1C773F359ED6}"/>
  <tableColumns count="20">
    <tableColumn id="1" xr3:uid="{C025F170-3A20-4B6F-B90C-C7C7D17B1D4D}" name="Asset_Id" dataDxfId="91"/>
    <tableColumn id="2" xr3:uid="{430CF50C-A530-4E85-9C42-D89522BCFC48}" name="tran_id" dataDxfId="90"/>
    <tableColumn id="3" xr3:uid="{7A3AB9B4-7BC5-4309-8728-5EFF178E0B28}" name="quantity" dataDxfId="89"/>
    <tableColumn id="4" xr3:uid="{2B2EA61E-13DC-4D94-87B4-EB68183A6C91}" name="price" dataDxfId="88"/>
    <tableColumn id="5" xr3:uid="{18A4DBAC-FB2F-4917-BEB2-0F610F71100C}" name="trade_date" dataDxfId="87"/>
    <tableColumn id="6" xr3:uid="{7E0CDD45-32DE-4D34-8D6B-3AB99A812CA9}" name="trade_settle_date" dataDxfId="86"/>
    <tableColumn id="7" xr3:uid="{A53F2952-A914-49F2-9975-5B8F3BF78D19}" name="tax_lot" dataDxfId="85"/>
    <tableColumn id="8" xr3:uid="{A4307DDA-7045-45CF-A6E5-48D3E0F9868F}" name="transaction_type" dataDxfId="84"/>
    <tableColumn id="9" xr3:uid="{55664942-0BD3-4613-A13F-0ED982918AF5}" name="trading_factor" dataDxfId="83"/>
    <tableColumn id="10" xr3:uid="{434A0A0E-CF92-418A-8BF8-8B5980F0D6FB}" name="base_currency" dataDxfId="82"/>
    <tableColumn id="11" xr3:uid="{C52E7C76-39E1-4C37-BD0B-EB52F7E8105E}" name="Custodian_code" dataDxfId="81"/>
    <tableColumn id="12" xr3:uid="{634F8330-FE0F-4E52-94BD-0E128A7DA1BD}" name="Custodian" dataDxfId="80"/>
    <tableColumn id="13" xr3:uid="{37969817-AFDF-44D3-BE34-86014588752B}" name="custodian_account_entity_code" dataDxfId="79"/>
    <tableColumn id="14" xr3:uid="{C2FAEB35-C675-4DDD-A33A-B3A5F91D9C04}" name="custodian_account_code" dataDxfId="78"/>
    <tableColumn id="15" xr3:uid="{7FC59A53-B9B8-4A11-8E01-96A95E70D85F}" name="custodian_account" dataDxfId="77"/>
    <tableColumn id="16" xr3:uid="{CE296DC6-0F75-4D7A-B4C1-C376BBFCCF9C}" name="trade_currency" dataDxfId="76"/>
    <tableColumn id="17" xr3:uid="{CC902B48-0668-4569-9AEB-8CC366007E63}" name="settle_currency" dataDxfId="75"/>
    <tableColumn id="18" xr3:uid="{C8CEC116-F5D9-494C-BBC6-E6C09A8605E6}" name="sec_fees" dataDxfId="74"/>
    <tableColumn id="19" xr3:uid="{D8792138-D07E-47ED-B4E0-B2EE8A944ECE}" name="other_fees_expenses_base" dataDxfId="73"/>
    <tableColumn id="20" xr3:uid="{563A056F-CFE4-41DF-9058-6E4AB2DFEAF1}" name="total_commission" dataDxfId="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C94063-72CD-40D1-AD02-25A9885B79CE}" name="Table4" displayName="Table4" ref="A1:Y79" totalsRowShown="0" headerRowDxfId="71" dataDxfId="70">
  <autoFilter ref="A1:Y79" xr:uid="{E1C94063-72CD-40D1-AD02-25A9885B79CE}"/>
  <tableColumns count="25">
    <tableColumn id="1" xr3:uid="{83F18BBA-6B0D-42F2-82A2-9F9553B41BB7}" name="Asset_Id" dataDxfId="69"/>
    <tableColumn id="2" xr3:uid="{DDCB9CB8-32F9-4B83-93CC-72FE00AE5996}" name="Position Id" dataDxfId="68"/>
    <tableColumn id="3" xr3:uid="{EB0ED810-00E1-49D5-BBD0-BF7C2844A0AC}" name="AsOfDate" dataDxfId="67"/>
    <tableColumn id="4" xr3:uid="{29CC0A9D-AF84-441D-BAEB-929861D891B6}" name="Action Identifier" dataDxfId="66"/>
    <tableColumn id="5" xr3:uid="{ED3C4C27-7467-43BE-A641-DC68E5CE34B8}" name="Oustanding" dataDxfId="65"/>
    <tableColumn id="6" xr3:uid="{BADCE44C-A408-409F-8EFF-198DD1F29B7E}" name="OutstandingRC" dataDxfId="64"/>
    <tableColumn id="7" xr3:uid="{39801782-CFBF-4811-95A3-265E6FFEF48F}" name="Commitment" dataDxfId="63"/>
    <tableColumn id="8" xr3:uid="{EF37998C-18AE-46DE-B39F-1B541291C7C7}" name="CommitmentRC" dataDxfId="62"/>
    <tableColumn id="9" xr3:uid="{12B954B3-430D-4BD6-B63C-FD106AB9484C}" name="Quantity" dataDxfId="61"/>
    <tableColumn id="10" xr3:uid="{763E7257-1F10-4182-A3D8-B9B242E43327}" name="AccruedInterest" dataDxfId="60"/>
    <tableColumn id="11" xr3:uid="{EE72E0DB-CFC9-4DA4-A8F8-4D913AC447F7}" name="MTD Interest USD" dataDxfId="59"/>
    <tableColumn id="12" xr3:uid="{B57566D2-EF00-47DA-9ABA-B3DB3E7FFD80}" name="MTD Unreal PandL USD" dataDxfId="58"/>
    <tableColumn id="13" xr3:uid="{ED6FA814-C2F1-4D92-9FE9-82F8A69BD53C}" name="MTD Real PandL USD" dataDxfId="57"/>
    <tableColumn id="14" xr3:uid="{2D271725-4F48-4652-A2E0-1E640357F45D}" name="MTD Real FX Fluct USD" dataDxfId="56"/>
    <tableColumn id="15" xr3:uid="{9C270B7B-E097-4F3C-BA53-9847EC0AB5E0}" name="MTD Unreal FX Fluct USD" dataDxfId="55"/>
    <tableColumn id="16" xr3:uid="{5F38A4D1-4282-4E24-922F-5DE33842F050}" name="MTD Fee USD" dataDxfId="54"/>
    <tableColumn id="17" xr3:uid="{EAD7D655-018C-4509-A719-019E8BB60A59}" name="Total Monthly PandL USD" dataDxfId="53"/>
    <tableColumn id="18" xr3:uid="{419F77D4-C72F-4155-82C2-A7A0A9D49683}" name="Total Monthly PandL Local" dataDxfId="52"/>
    <tableColumn id="19" xr3:uid="{F8833FE1-C6AA-478E-A51D-80179B95BA25}" name="UnfundedCommitment" dataDxfId="51"/>
    <tableColumn id="20" xr3:uid="{DD701E07-8B09-4603-8E33-1C9745D6105C}" name="UnfundedCommitmentRC" dataDxfId="50"/>
    <tableColumn id="21" xr3:uid="{4EB1B4EF-B2CB-4559-B9E4-CD22D065CDDB}" name="Portfolio Manager" dataDxfId="49"/>
    <tableColumn id="22" xr3:uid="{46158F29-007F-4A54-968E-A0619E805BA4}" name="Fund Code" dataDxfId="48"/>
    <tableColumn id="23" xr3:uid="{043C7E22-D894-4079-81C2-E8E3DEEA34DA}" name="Fund Name" dataDxfId="47"/>
    <tableColumn id="24" xr3:uid="{4D72B4C7-A0C8-483C-8432-11A761806B79}" name="Total Quarterly PandL USD" dataDxfId="46"/>
    <tableColumn id="25" xr3:uid="{4F1ECDC3-C08B-419A-A222-16B12D44D078}" name="Total Yearly PandL USD" dataDxfId="4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1B45757-09A7-46D4-9792-77781DFB0FC4}" name="Table6" displayName="Table6" ref="A1:AQ7" totalsRowShown="0" headerRowDxfId="44" dataDxfId="43">
  <autoFilter ref="A1:AQ7" xr:uid="{21B45757-09A7-46D4-9792-77781DFB0FC4}"/>
  <tableColumns count="43">
    <tableColumn id="1" xr3:uid="{106F70C5-8177-4AB7-BE44-768237548FE3}" name="As Of Date" dataDxfId="42"/>
    <tableColumn id="2" xr3:uid="{4A7FE287-C3A5-4D34-97BF-D04BE8B01855}" name="Fund" dataDxfId="41"/>
    <tableColumn id="3" xr3:uid="{0B8F23A4-DBD3-4590-9E9C-7667F60D7008}" name="Benchmark" dataDxfId="40"/>
    <tableColumn id="4" xr3:uid="{6B001422-42D6-4E2B-A801-97AD7D9F4E1E}" name="Twrr ITD Daily" dataDxfId="39"/>
    <tableColumn id="5" xr3:uid="{03CA1971-5F2C-41C5-A2C6-D2AB6718E35D}" name="Twrr DTD Daily" dataDxfId="38"/>
    <tableColumn id="6" xr3:uid="{48C831C6-E2AA-463B-B10A-3EC6ED08BAAE}" name="Twrr WTD Daily" dataDxfId="37"/>
    <tableColumn id="7" xr3:uid="{4EA90EBA-78AF-4ED3-842F-3858C84B405C}" name="Twrr MTD Daily" dataDxfId="36"/>
    <tableColumn id="8" xr3:uid="{72B9EA81-F381-4587-AF7F-D94D7B97859A}" name="Twrr QTD Daily" dataDxfId="35"/>
    <tableColumn id="9" xr3:uid="{79C1040F-4DDD-4CBD-A402-82698229D738}" name="Twrr YTD Daily" dataDxfId="34"/>
    <tableColumn id="10" xr3:uid="{33C67D67-429A-40C4-B35A-F6B2D79CD096}" name="Twrr 1M Daily" dataDxfId="33"/>
    <tableColumn id="11" xr3:uid="{746FEABE-AA7D-4C28-BE02-986962B31E16}" name="Twrr 3M Daily" dataDxfId="32"/>
    <tableColumn id="12" xr3:uid="{D9964A49-E5E9-4B5C-8E38-758B02E856F5}" name="Twrr 6M Daily" dataDxfId="31"/>
    <tableColumn id="13" xr3:uid="{01B4CB79-DC9A-41A6-98EF-CAC7849A9ED1}" name="Twrr 1Y Daily" dataDxfId="30"/>
    <tableColumn id="14" xr3:uid="{40F51760-66A8-495F-B7DD-0D245F0B845F}" name="Twrr 3Y Daily" dataDxfId="29"/>
    <tableColumn id="15" xr3:uid="{9043F8AF-3FFD-4782-BCDF-CD9119E0D14F}" name="Twrr 5Y Daily" dataDxfId="28"/>
    <tableColumn id="16" xr3:uid="{E1B45265-4FFC-45B6-BFA0-E13E60140DFF}" name="Twrr 10Y Daily" dataDxfId="27"/>
    <tableColumn id="17" xr3:uid="{92B7515D-8DC3-4F9A-8ABB-F1D2A67C6317}" name="AnnualisedTwrr 1Y Daily" dataDxfId="26"/>
    <tableColumn id="18" xr3:uid="{CA5C9A62-50F6-4E76-9C67-B10860987420}" name="AnnualisedTwrr 3Y Daily" dataDxfId="25"/>
    <tableColumn id="19" xr3:uid="{B6783A3A-BCFF-4E56-8D81-842E49F54A56}" name="AnnualisedTwrr 5Y Daily" dataDxfId="24"/>
    <tableColumn id="20" xr3:uid="{D1159FD0-F839-40ED-9729-B3CD969AA4B6}" name="AnnualisedTwrr 10Y Daily" dataDxfId="23"/>
    <tableColumn id="21" xr3:uid="{C47B94B0-C124-4816-BBBB-B0762665114A}" name="AnnualisedTwrr ITD Daily" dataDxfId="22"/>
    <tableColumn id="22" xr3:uid="{E4B3956B-D1A5-4DCD-8D92-3389BD4F9049}" name="VolatilityTwrr 1Y Daily" dataDxfId="21"/>
    <tableColumn id="23" xr3:uid="{1468820B-6435-4BA9-A26B-8AAC3F133D62}" name="VolatilityTwrr 3Y Daily" dataDxfId="20"/>
    <tableColumn id="24" xr3:uid="{F8ED8411-985C-42C1-A287-683C64CE8935}" name="VolatilityTwrr 5Y Daily" dataDxfId="19"/>
    <tableColumn id="25" xr3:uid="{65DC21D8-008C-48E1-AA2C-C8E06C3360E5}" name="VolatilityTwrr ITD Daily" dataDxfId="18"/>
    <tableColumn id="26" xr3:uid="{B3157831-97BB-40B6-B13B-0908E9B41F8B}" name="VolatilityTwrr YTD Daily" dataDxfId="17"/>
    <tableColumn id="27" xr3:uid="{6F614247-E695-4E43-BA57-580D564B7D08}" name="WinningMonth Custom Daily" dataDxfId="16"/>
    <tableColumn id="28" xr3:uid="{3E254D82-BDB7-4A65-9554-6A0D89F74725}" name="LosingMonth Custom Daily" dataDxfId="15"/>
    <tableColumn id="29" xr3:uid="{C657B6A5-3E52-4152-BAB8-0A190BF47B96}" name="WinningQuarter Custom Daily" dataDxfId="14"/>
    <tableColumn id="30" xr3:uid="{C233519E-F26B-4BC1-8D8E-0F62ED5A13AA}" name="WinningYear Custom Daily" dataDxfId="13"/>
    <tableColumn id="31" xr3:uid="{F8CB949C-508D-489E-98FC-16BDB89DCD66}" name="WorstMonth Custom Daily" dataDxfId="12"/>
    <tableColumn id="32" xr3:uid="{5425CCC6-732E-46B4-8FFB-529B4C4EE437}" name="WorstQuarter Custom Daily" dataDxfId="11"/>
    <tableColumn id="33" xr3:uid="{14810602-8B63-434E-96E9-1C7D8C523967}" name="WorstYear Custom Daily" dataDxfId="10"/>
    <tableColumn id="34" xr3:uid="{FBBFA988-54C8-47CC-9E4F-202222341167}" name="SharpeRatioTwrr 1Y Daily" dataDxfId="9"/>
    <tableColumn id="35" xr3:uid="{A39D077B-F948-4509-B7FD-89E6B0163CE8}" name="SharpeRatioTwrr 3Y Daily" dataDxfId="8"/>
    <tableColumn id="36" xr3:uid="{8262567E-54CC-457C-9D20-B6BFC07BA071}" name="SharpeRatioTwrr ITD Daily" dataDxfId="7"/>
    <tableColumn id="37" xr3:uid="{5117FD51-759F-4CB2-871F-4CD69C57DF4E}" name="SortinoRatioTwrr ITD Daily" dataDxfId="6"/>
    <tableColumn id="38" xr3:uid="{426482CA-16C2-438F-9827-70BC5CD5594A}" name="MaxDrawdownTwrr 1Y Daily" dataDxfId="5"/>
    <tableColumn id="39" xr3:uid="{0D8F58DB-F743-4DD0-836F-3F60BD5A0A0C}" name="MaxDrawdownTwrr 3Y Daily" dataDxfId="4"/>
    <tableColumn id="40" xr3:uid="{7AEC3E26-8DEB-4A0F-830F-A76E9C631493}" name="MaxDrawdownTwrr ITD Daily" dataDxfId="3"/>
    <tableColumn id="41" xr3:uid="{97EFB116-BDB4-478C-9C43-0BE15E78FDC6}" name="Min SRRI Daily" dataDxfId="2"/>
    <tableColumn id="42" xr3:uid="{08EF4872-EB5C-4338-9EA6-C6D202512791}" name="Max SRRI Daily" dataDxfId="1"/>
    <tableColumn id="43" xr3:uid="{9FB85270-672B-436A-A813-A95601CCCAD5}" name="Estimated SRRI Daily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11"/>
  <sheetViews>
    <sheetView topLeftCell="A39" workbookViewId="0">
      <selection activeCell="A63" sqref="A63"/>
    </sheetView>
  </sheetViews>
  <sheetFormatPr defaultColWidth="12.6640625" defaultRowHeight="15.75" customHeight="1" x14ac:dyDescent="0.25"/>
  <cols>
    <col min="1" max="1" width="16" style="18" customWidth="1"/>
    <col min="2" max="2" width="45.44140625" style="18" customWidth="1"/>
    <col min="3" max="3" width="25.33203125" style="18" customWidth="1"/>
    <col min="4" max="4" width="24.6640625" style="18" customWidth="1"/>
    <col min="5" max="5" width="24.21875" style="18" customWidth="1"/>
    <col min="6" max="6" width="4.21875" style="18" customWidth="1"/>
    <col min="7" max="7" width="27.77734375" style="18" bestFit="1" customWidth="1"/>
    <col min="8" max="8" width="11" style="18" customWidth="1"/>
    <col min="9" max="16384" width="12.6640625" style="18"/>
  </cols>
  <sheetData>
    <row r="1" spans="1:9" ht="15" customHeight="1" x14ac:dyDescent="0.25">
      <c r="F1" s="16"/>
      <c r="G1" s="16"/>
      <c r="H1" s="17"/>
      <c r="I1" s="16"/>
    </row>
    <row r="2" spans="1:9" ht="55.95" customHeight="1" x14ac:dyDescent="0.25">
      <c r="F2" s="16"/>
      <c r="G2" s="16"/>
      <c r="H2" s="17"/>
      <c r="I2" s="16"/>
    </row>
    <row r="3" spans="1:9" ht="15.75" customHeight="1" x14ac:dyDescent="0.25">
      <c r="A3" s="24" t="s">
        <v>0</v>
      </c>
      <c r="B3" s="26" t="s">
        <v>1</v>
      </c>
      <c r="C3" s="27"/>
      <c r="D3" s="27"/>
      <c r="E3" s="28"/>
      <c r="F3" s="16"/>
      <c r="G3" s="16"/>
      <c r="H3" s="17"/>
      <c r="I3" s="16"/>
    </row>
    <row r="4" spans="1:9" ht="15.75" customHeight="1" x14ac:dyDescent="0.25">
      <c r="A4" s="19" t="s">
        <v>2</v>
      </c>
      <c r="B4" s="29" t="s">
        <v>3</v>
      </c>
      <c r="C4" s="30"/>
      <c r="D4" s="30"/>
      <c r="E4" s="31"/>
      <c r="F4" s="16"/>
      <c r="G4" s="16"/>
      <c r="H4" s="17"/>
      <c r="I4" s="16"/>
    </row>
    <row r="5" spans="1:9" ht="15.75" customHeight="1" x14ac:dyDescent="0.25">
      <c r="A5" s="19" t="s">
        <v>4</v>
      </c>
      <c r="B5" s="20" t="s">
        <v>5</v>
      </c>
      <c r="C5" s="14"/>
      <c r="D5" s="14"/>
      <c r="E5" s="15"/>
      <c r="F5" s="16"/>
      <c r="G5" s="16"/>
      <c r="H5" s="17"/>
      <c r="I5" s="16"/>
    </row>
    <row r="6" spans="1:9" ht="15.75" customHeight="1" x14ac:dyDescent="0.25">
      <c r="A6" s="19" t="s">
        <v>6</v>
      </c>
      <c r="B6" s="20" t="s">
        <v>7</v>
      </c>
      <c r="C6" s="14"/>
      <c r="D6" s="14"/>
      <c r="E6" s="15"/>
      <c r="F6" s="16"/>
      <c r="G6" s="16"/>
      <c r="H6" s="17"/>
      <c r="I6" s="16"/>
    </row>
    <row r="7" spans="1:9" ht="15.75" customHeight="1" x14ac:dyDescent="0.25">
      <c r="A7" s="19" t="s">
        <v>8</v>
      </c>
      <c r="B7" s="20" t="s">
        <v>9</v>
      </c>
      <c r="C7" s="14"/>
      <c r="D7" s="14"/>
      <c r="E7" s="15"/>
      <c r="F7" s="16"/>
      <c r="G7" s="16"/>
      <c r="H7" s="17"/>
      <c r="I7" s="16"/>
    </row>
    <row r="8" spans="1:9" ht="15.75" customHeight="1" x14ac:dyDescent="0.25">
      <c r="A8" s="19" t="s">
        <v>10</v>
      </c>
      <c r="B8" s="20" t="s">
        <v>11</v>
      </c>
      <c r="C8" s="14"/>
      <c r="D8" s="14"/>
      <c r="E8" s="15"/>
      <c r="F8" s="16"/>
      <c r="G8" s="16"/>
      <c r="H8" s="17"/>
      <c r="I8" s="16"/>
    </row>
    <row r="9" spans="1:9" ht="15.75" customHeight="1" x14ac:dyDescent="0.25">
      <c r="A9" s="17"/>
      <c r="B9" s="16"/>
      <c r="C9" s="16"/>
      <c r="D9" s="16"/>
      <c r="E9" s="16"/>
      <c r="F9" s="16"/>
      <c r="G9" s="16"/>
      <c r="H9" s="17"/>
      <c r="I9" s="16"/>
    </row>
    <row r="10" spans="1:9" ht="15.75" customHeight="1" x14ac:dyDescent="0.25">
      <c r="A10" s="17"/>
      <c r="B10" s="16"/>
      <c r="C10" s="16"/>
      <c r="D10" s="16"/>
      <c r="E10" s="16"/>
      <c r="F10" s="16"/>
      <c r="G10" s="16"/>
      <c r="H10" s="17"/>
      <c r="I10" s="16"/>
    </row>
    <row r="11" spans="1:9" ht="15.75" customHeight="1" x14ac:dyDescent="0.25">
      <c r="A11" s="24" t="s">
        <v>12</v>
      </c>
      <c r="B11" s="24" t="s">
        <v>13</v>
      </c>
      <c r="C11" s="24" t="s">
        <v>14</v>
      </c>
      <c r="D11" s="24" t="s">
        <v>15</v>
      </c>
      <c r="E11" s="24" t="s">
        <v>16</v>
      </c>
      <c r="F11" s="25" t="s">
        <v>17</v>
      </c>
      <c r="G11" s="24" t="s">
        <v>18</v>
      </c>
      <c r="H11" s="21"/>
    </row>
    <row r="12" spans="1:9" ht="15.75" customHeight="1" x14ac:dyDescent="0.25">
      <c r="A12" s="22">
        <v>1</v>
      </c>
      <c r="B12" s="19" t="s">
        <v>19</v>
      </c>
      <c r="C12" s="19" t="s">
        <v>19</v>
      </c>
      <c r="D12" s="19" t="s">
        <v>19</v>
      </c>
      <c r="E12" s="19" t="s">
        <v>20</v>
      </c>
      <c r="F12" s="17"/>
      <c r="G12" s="23" t="s">
        <v>21</v>
      </c>
      <c r="H12" s="17"/>
      <c r="I12" s="17"/>
    </row>
    <row r="13" spans="1:9" ht="15.75" customHeight="1" x14ac:dyDescent="0.25">
      <c r="A13" s="22">
        <v>2</v>
      </c>
      <c r="B13" s="19" t="s">
        <v>22</v>
      </c>
      <c r="C13" s="19" t="s">
        <v>23</v>
      </c>
      <c r="D13" s="19" t="s">
        <v>24</v>
      </c>
      <c r="E13" s="19" t="s">
        <v>25</v>
      </c>
      <c r="F13" s="17"/>
      <c r="G13" s="23" t="s">
        <v>26</v>
      </c>
      <c r="H13" s="17"/>
      <c r="I13" s="17"/>
    </row>
    <row r="14" spans="1:9" ht="15.75" customHeight="1" x14ac:dyDescent="0.25">
      <c r="A14" s="22">
        <v>3</v>
      </c>
      <c r="B14" s="19" t="s">
        <v>27</v>
      </c>
      <c r="C14" s="19" t="s">
        <v>28</v>
      </c>
      <c r="D14" s="19" t="s">
        <v>29</v>
      </c>
      <c r="E14" s="19" t="s">
        <v>30</v>
      </c>
      <c r="F14" s="17"/>
      <c r="G14" s="23" t="s">
        <v>31</v>
      </c>
      <c r="H14" s="17"/>
      <c r="I14" s="17"/>
    </row>
    <row r="15" spans="1:9" ht="15.75" customHeight="1" x14ac:dyDescent="0.25">
      <c r="A15" s="22">
        <v>4</v>
      </c>
      <c r="B15" s="19" t="s">
        <v>32</v>
      </c>
      <c r="C15" s="19" t="s">
        <v>33</v>
      </c>
      <c r="D15" s="19" t="s">
        <v>34</v>
      </c>
      <c r="E15" s="19" t="s">
        <v>35</v>
      </c>
      <c r="F15" s="17"/>
      <c r="G15" s="23" t="s">
        <v>36</v>
      </c>
      <c r="H15" s="17"/>
      <c r="I15" s="17"/>
    </row>
    <row r="16" spans="1:9" ht="15.75" customHeight="1" x14ac:dyDescent="0.25">
      <c r="A16" s="22">
        <v>5</v>
      </c>
      <c r="B16" s="19" t="s">
        <v>37</v>
      </c>
      <c r="C16" s="19" t="s">
        <v>38</v>
      </c>
      <c r="D16" s="19" t="s">
        <v>39</v>
      </c>
      <c r="E16" s="19" t="s">
        <v>40</v>
      </c>
      <c r="F16" s="17"/>
      <c r="G16" s="23" t="s">
        <v>41</v>
      </c>
      <c r="H16" s="17"/>
      <c r="I16" s="17"/>
    </row>
    <row r="17" spans="1:9" ht="15.75" customHeight="1" x14ac:dyDescent="0.25">
      <c r="A17" s="22">
        <v>6</v>
      </c>
      <c r="B17" s="19" t="s">
        <v>25</v>
      </c>
      <c r="C17" s="19" t="s">
        <v>42</v>
      </c>
      <c r="D17" s="19" t="s">
        <v>43</v>
      </c>
      <c r="E17" s="19" t="s">
        <v>44</v>
      </c>
      <c r="F17" s="17"/>
      <c r="G17" s="23" t="s">
        <v>45</v>
      </c>
      <c r="H17" s="17"/>
      <c r="I17" s="17"/>
    </row>
    <row r="18" spans="1:9" ht="15.75" customHeight="1" x14ac:dyDescent="0.25">
      <c r="A18" s="22">
        <v>7</v>
      </c>
      <c r="B18" s="19" t="s">
        <v>30</v>
      </c>
      <c r="C18" s="19" t="s">
        <v>46</v>
      </c>
      <c r="D18" s="19" t="s">
        <v>47</v>
      </c>
      <c r="E18" s="19" t="s">
        <v>48</v>
      </c>
      <c r="F18" s="17"/>
      <c r="G18" s="23" t="s">
        <v>49</v>
      </c>
      <c r="H18" s="17"/>
      <c r="I18" s="17"/>
    </row>
    <row r="19" spans="1:9" ht="15.75" customHeight="1" x14ac:dyDescent="0.25">
      <c r="A19" s="22">
        <v>8</v>
      </c>
      <c r="B19" s="19" t="s">
        <v>50</v>
      </c>
      <c r="C19" s="19" t="s">
        <v>51</v>
      </c>
      <c r="D19" s="19" t="s">
        <v>52</v>
      </c>
      <c r="E19" s="19" t="s">
        <v>53</v>
      </c>
      <c r="F19" s="17"/>
      <c r="G19" s="23" t="s">
        <v>54</v>
      </c>
      <c r="H19" s="17"/>
      <c r="I19" s="17"/>
    </row>
    <row r="20" spans="1:9" ht="15.75" customHeight="1" x14ac:dyDescent="0.25">
      <c r="A20" s="22">
        <v>9</v>
      </c>
      <c r="B20" s="19" t="s">
        <v>55</v>
      </c>
      <c r="C20" s="19" t="s">
        <v>56</v>
      </c>
      <c r="D20" s="19" t="s">
        <v>57</v>
      </c>
      <c r="E20" s="17"/>
      <c r="F20" s="17"/>
      <c r="G20" s="23" t="s">
        <v>58</v>
      </c>
      <c r="H20" s="17"/>
      <c r="I20" s="17"/>
    </row>
    <row r="21" spans="1:9" ht="15.75" customHeight="1" x14ac:dyDescent="0.25">
      <c r="A21" s="22">
        <v>10</v>
      </c>
      <c r="B21" s="19" t="s">
        <v>59</v>
      </c>
      <c r="C21" s="19" t="s">
        <v>60</v>
      </c>
      <c r="D21" s="19" t="s">
        <v>61</v>
      </c>
      <c r="F21" s="17"/>
      <c r="G21" s="23" t="s">
        <v>62</v>
      </c>
      <c r="H21" s="17"/>
      <c r="I21" s="17"/>
    </row>
    <row r="22" spans="1:9" ht="15.75" customHeight="1" x14ac:dyDescent="0.25">
      <c r="A22" s="22">
        <v>11</v>
      </c>
      <c r="B22" s="19" t="s">
        <v>63</v>
      </c>
      <c r="C22" s="19" t="s">
        <v>64</v>
      </c>
      <c r="D22" s="19" t="s">
        <v>65</v>
      </c>
      <c r="E22" s="17"/>
      <c r="F22" s="17"/>
      <c r="G22" s="23" t="s">
        <v>66</v>
      </c>
      <c r="H22" s="17"/>
      <c r="I22" s="17"/>
    </row>
    <row r="23" spans="1:9" ht="15.75" customHeight="1" x14ac:dyDescent="0.25">
      <c r="A23" s="22">
        <v>12</v>
      </c>
      <c r="B23" s="19" t="s">
        <v>67</v>
      </c>
      <c r="C23" s="19" t="s">
        <v>68</v>
      </c>
      <c r="D23" s="19" t="s">
        <v>69</v>
      </c>
      <c r="E23" s="17"/>
      <c r="F23" s="17"/>
      <c r="G23" s="23" t="s">
        <v>70</v>
      </c>
      <c r="H23" s="17"/>
      <c r="I23" s="17"/>
    </row>
    <row r="24" spans="1:9" ht="15.75" customHeight="1" x14ac:dyDescent="0.25">
      <c r="A24" s="22">
        <v>13</v>
      </c>
      <c r="B24" s="19" t="s">
        <v>71</v>
      </c>
      <c r="C24" s="19" t="s">
        <v>72</v>
      </c>
      <c r="D24" s="19" t="s">
        <v>73</v>
      </c>
      <c r="E24" s="17"/>
      <c r="F24" s="17"/>
      <c r="G24" s="23" t="s">
        <v>74</v>
      </c>
      <c r="H24" s="17"/>
      <c r="I24" s="17"/>
    </row>
    <row r="25" spans="1:9" ht="15.75" customHeight="1" x14ac:dyDescent="0.25">
      <c r="A25" s="22">
        <v>14</v>
      </c>
      <c r="B25" s="19" t="s">
        <v>75</v>
      </c>
      <c r="C25" s="19" t="s">
        <v>76</v>
      </c>
      <c r="D25" s="19" t="s">
        <v>77</v>
      </c>
      <c r="E25" s="17"/>
      <c r="F25" s="17"/>
      <c r="G25" s="23" t="s">
        <v>78</v>
      </c>
      <c r="H25" s="17"/>
      <c r="I25" s="17"/>
    </row>
    <row r="26" spans="1:9" ht="15.75" customHeight="1" x14ac:dyDescent="0.25">
      <c r="A26" s="22">
        <v>15</v>
      </c>
      <c r="B26" s="19" t="s">
        <v>79</v>
      </c>
      <c r="C26" s="19" t="s">
        <v>80</v>
      </c>
      <c r="D26" s="19" t="s">
        <v>81</v>
      </c>
      <c r="E26" s="17"/>
      <c r="F26" s="17"/>
      <c r="G26" s="23" t="s">
        <v>82</v>
      </c>
      <c r="H26" s="17"/>
      <c r="I26" s="17"/>
    </row>
    <row r="27" spans="1:9" ht="15.75" customHeight="1" x14ac:dyDescent="0.25">
      <c r="A27" s="22">
        <v>16</v>
      </c>
      <c r="B27" s="19" t="s">
        <v>83</v>
      </c>
      <c r="C27" s="19" t="s">
        <v>84</v>
      </c>
      <c r="D27" s="19" t="s">
        <v>85</v>
      </c>
      <c r="E27" s="17"/>
      <c r="F27" s="17"/>
      <c r="G27" s="23" t="s">
        <v>86</v>
      </c>
      <c r="H27" s="17"/>
      <c r="I27" s="17"/>
    </row>
    <row r="28" spans="1:9" ht="15.75" customHeight="1" x14ac:dyDescent="0.25">
      <c r="A28" s="22">
        <v>17</v>
      </c>
      <c r="B28" s="19" t="s">
        <v>87</v>
      </c>
      <c r="C28" s="19" t="s">
        <v>88</v>
      </c>
      <c r="D28" s="19" t="s">
        <v>89</v>
      </c>
      <c r="E28" s="17"/>
      <c r="F28" s="17"/>
      <c r="G28" s="23" t="s">
        <v>90</v>
      </c>
      <c r="H28" s="17"/>
      <c r="I28" s="17"/>
    </row>
    <row r="29" spans="1:9" ht="15.75" customHeight="1" x14ac:dyDescent="0.25">
      <c r="A29" s="22">
        <v>18</v>
      </c>
      <c r="B29" s="19" t="s">
        <v>91</v>
      </c>
      <c r="C29" s="19" t="s">
        <v>92</v>
      </c>
      <c r="D29" s="19" t="s">
        <v>93</v>
      </c>
      <c r="E29" s="17"/>
      <c r="F29" s="17"/>
      <c r="G29" s="23" t="s">
        <v>94</v>
      </c>
      <c r="H29" s="17"/>
      <c r="I29" s="17"/>
    </row>
    <row r="30" spans="1:9" ht="15.75" customHeight="1" x14ac:dyDescent="0.25">
      <c r="A30" s="22">
        <v>19</v>
      </c>
      <c r="B30" s="19" t="s">
        <v>95</v>
      </c>
      <c r="C30" s="19" t="s">
        <v>96</v>
      </c>
      <c r="D30" s="19" t="s">
        <v>97</v>
      </c>
      <c r="E30" s="17"/>
      <c r="F30" s="17"/>
      <c r="G30" s="23" t="s">
        <v>98</v>
      </c>
      <c r="H30" s="17"/>
      <c r="I30" s="17"/>
    </row>
    <row r="31" spans="1:9" ht="15.75" customHeight="1" x14ac:dyDescent="0.25">
      <c r="A31" s="22">
        <v>20</v>
      </c>
      <c r="B31" s="19" t="s">
        <v>99</v>
      </c>
      <c r="C31" s="19" t="s">
        <v>100</v>
      </c>
      <c r="D31" s="19" t="s">
        <v>101</v>
      </c>
      <c r="E31" s="17"/>
      <c r="F31" s="17"/>
      <c r="G31" s="23" t="s">
        <v>102</v>
      </c>
      <c r="H31" s="17"/>
      <c r="I31" s="17"/>
    </row>
    <row r="32" spans="1:9" ht="15.75" customHeight="1" x14ac:dyDescent="0.25">
      <c r="A32" s="22">
        <v>21</v>
      </c>
      <c r="B32" s="19" t="s">
        <v>103</v>
      </c>
      <c r="C32" s="19" t="s">
        <v>104</v>
      </c>
      <c r="D32" s="19" t="s">
        <v>105</v>
      </c>
      <c r="E32" s="17"/>
      <c r="F32" s="17"/>
      <c r="G32" s="23" t="s">
        <v>106</v>
      </c>
      <c r="H32" s="17"/>
      <c r="I32" s="17"/>
    </row>
    <row r="33" spans="1:9" ht="15.75" customHeight="1" x14ac:dyDescent="0.25">
      <c r="A33" s="22">
        <v>22</v>
      </c>
      <c r="B33" s="19" t="s">
        <v>107</v>
      </c>
      <c r="C33" s="19" t="s">
        <v>108</v>
      </c>
      <c r="D33" s="17"/>
      <c r="E33" s="17"/>
      <c r="F33" s="17"/>
      <c r="G33" s="23" t="s">
        <v>109</v>
      </c>
      <c r="H33" s="17"/>
      <c r="I33" s="17"/>
    </row>
    <row r="34" spans="1:9" ht="15.75" customHeight="1" x14ac:dyDescent="0.25">
      <c r="A34" s="22">
        <v>23</v>
      </c>
      <c r="B34" s="19" t="s">
        <v>110</v>
      </c>
      <c r="C34" s="19" t="s">
        <v>111</v>
      </c>
      <c r="D34" s="17"/>
      <c r="E34" s="17"/>
      <c r="F34" s="17"/>
      <c r="G34" s="23" t="s">
        <v>112</v>
      </c>
      <c r="H34" s="17"/>
      <c r="I34" s="17"/>
    </row>
    <row r="35" spans="1:9" ht="15.75" customHeight="1" x14ac:dyDescent="0.25">
      <c r="A35" s="22">
        <v>24</v>
      </c>
      <c r="B35" s="19" t="s">
        <v>113</v>
      </c>
      <c r="C35" s="19" t="s">
        <v>114</v>
      </c>
      <c r="D35" s="17"/>
      <c r="E35" s="17"/>
      <c r="F35" s="17"/>
      <c r="G35" s="23" t="s">
        <v>115</v>
      </c>
      <c r="H35" s="17"/>
      <c r="I35" s="17"/>
    </row>
    <row r="36" spans="1:9" ht="15.75" customHeight="1" x14ac:dyDescent="0.25">
      <c r="A36" s="22">
        <v>25</v>
      </c>
      <c r="B36" s="19" t="s">
        <v>116</v>
      </c>
      <c r="C36" s="19" t="s">
        <v>117</v>
      </c>
      <c r="D36" s="17"/>
      <c r="E36" s="17"/>
      <c r="F36" s="17"/>
      <c r="G36" s="23" t="s">
        <v>118</v>
      </c>
      <c r="H36" s="17"/>
      <c r="I36" s="17"/>
    </row>
    <row r="37" spans="1:9" ht="15.75" customHeight="1" x14ac:dyDescent="0.25">
      <c r="A37" s="22">
        <v>26</v>
      </c>
      <c r="B37" s="19" t="s">
        <v>119</v>
      </c>
      <c r="C37" s="19" t="s">
        <v>120</v>
      </c>
      <c r="D37" s="17"/>
      <c r="E37" s="17"/>
      <c r="F37" s="17"/>
      <c r="G37" s="23" t="s">
        <v>121</v>
      </c>
      <c r="H37" s="17"/>
      <c r="I37" s="17"/>
    </row>
    <row r="38" spans="1:9" ht="15.75" customHeight="1" x14ac:dyDescent="0.25">
      <c r="A38" s="22">
        <v>27</v>
      </c>
      <c r="B38" s="19" t="s">
        <v>122</v>
      </c>
      <c r="C38" s="19" t="s">
        <v>123</v>
      </c>
      <c r="D38" s="17"/>
      <c r="E38" s="17"/>
      <c r="F38" s="17"/>
      <c r="G38" s="23" t="s">
        <v>124</v>
      </c>
      <c r="H38" s="17"/>
      <c r="I38" s="17"/>
    </row>
    <row r="39" spans="1:9" ht="15.75" customHeight="1" x14ac:dyDescent="0.25">
      <c r="A39" s="22">
        <v>28</v>
      </c>
      <c r="B39" s="19" t="s">
        <v>125</v>
      </c>
      <c r="C39" s="19" t="s">
        <v>126</v>
      </c>
      <c r="D39" s="17"/>
      <c r="E39" s="17"/>
      <c r="F39" s="17"/>
      <c r="G39" s="23" t="s">
        <v>127</v>
      </c>
      <c r="H39" s="17"/>
      <c r="I39" s="17"/>
    </row>
    <row r="40" spans="1:9" ht="15.75" customHeight="1" x14ac:dyDescent="0.25">
      <c r="A40" s="22">
        <v>29</v>
      </c>
      <c r="B40" s="19" t="s">
        <v>128</v>
      </c>
      <c r="C40" s="17"/>
      <c r="D40" s="17"/>
      <c r="E40" s="17"/>
      <c r="F40" s="17"/>
      <c r="G40" s="23" t="s">
        <v>129</v>
      </c>
      <c r="H40" s="17"/>
      <c r="I40" s="17"/>
    </row>
    <row r="41" spans="1:9" ht="15.75" customHeight="1" x14ac:dyDescent="0.25">
      <c r="A41" s="22">
        <v>30</v>
      </c>
      <c r="B41" s="19" t="s">
        <v>130</v>
      </c>
      <c r="C41" s="17"/>
      <c r="D41" s="17"/>
      <c r="E41" s="17"/>
      <c r="F41" s="17"/>
      <c r="G41" s="23" t="s">
        <v>131</v>
      </c>
      <c r="H41" s="17"/>
      <c r="I41" s="17"/>
    </row>
    <row r="42" spans="1:9" ht="15.75" customHeight="1" x14ac:dyDescent="0.25">
      <c r="A42" s="22">
        <v>31</v>
      </c>
      <c r="B42" s="19" t="s">
        <v>132</v>
      </c>
      <c r="C42" s="17"/>
      <c r="D42" s="17"/>
      <c r="E42" s="17"/>
      <c r="F42" s="17"/>
      <c r="G42" s="23" t="s">
        <v>133</v>
      </c>
      <c r="H42" s="17"/>
      <c r="I42" s="17"/>
    </row>
    <row r="43" spans="1:9" ht="15.75" customHeight="1" x14ac:dyDescent="0.25">
      <c r="A43" s="22">
        <v>32</v>
      </c>
      <c r="B43" s="19" t="s">
        <v>134</v>
      </c>
      <c r="C43" s="17"/>
      <c r="D43" s="17"/>
      <c r="E43" s="17"/>
      <c r="F43" s="17"/>
      <c r="G43" s="23" t="s">
        <v>135</v>
      </c>
      <c r="H43" s="17"/>
      <c r="I43" s="17"/>
    </row>
    <row r="44" spans="1:9" ht="15.75" customHeight="1" x14ac:dyDescent="0.25">
      <c r="A44" s="22">
        <v>33</v>
      </c>
      <c r="B44" s="19" t="s">
        <v>136</v>
      </c>
      <c r="C44" s="17"/>
      <c r="D44" s="17"/>
      <c r="E44" s="17"/>
      <c r="F44" s="17"/>
      <c r="G44" s="23" t="s">
        <v>137</v>
      </c>
      <c r="H44" s="17"/>
      <c r="I44" s="17"/>
    </row>
    <row r="45" spans="1:9" ht="15.75" customHeight="1" x14ac:dyDescent="0.25">
      <c r="A45" s="22">
        <v>34</v>
      </c>
      <c r="B45" s="19" t="s">
        <v>138</v>
      </c>
      <c r="C45" s="17"/>
      <c r="D45" s="17"/>
      <c r="E45" s="17"/>
      <c r="F45" s="17"/>
      <c r="G45" s="23" t="s">
        <v>139</v>
      </c>
      <c r="H45" s="17"/>
      <c r="I45" s="17"/>
    </row>
    <row r="46" spans="1:9" ht="15.75" customHeight="1" x14ac:dyDescent="0.25">
      <c r="A46" s="22">
        <v>35</v>
      </c>
      <c r="B46" s="19" t="s">
        <v>140</v>
      </c>
      <c r="C46" s="17"/>
      <c r="D46" s="17"/>
      <c r="E46" s="17"/>
      <c r="F46" s="17"/>
      <c r="G46" s="23" t="s">
        <v>141</v>
      </c>
      <c r="H46" s="17"/>
      <c r="I46" s="17"/>
    </row>
    <row r="47" spans="1:9" ht="15.75" customHeight="1" x14ac:dyDescent="0.25">
      <c r="A47" s="22">
        <v>36</v>
      </c>
      <c r="B47" s="19" t="s">
        <v>142</v>
      </c>
      <c r="C47" s="17"/>
      <c r="D47" s="17"/>
      <c r="E47" s="17"/>
      <c r="F47" s="17"/>
      <c r="G47" s="23" t="s">
        <v>143</v>
      </c>
      <c r="H47" s="17"/>
      <c r="I47" s="17"/>
    </row>
    <row r="48" spans="1:9" ht="15.75" customHeight="1" x14ac:dyDescent="0.25">
      <c r="A48" s="22">
        <v>37</v>
      </c>
      <c r="B48" s="19" t="s">
        <v>144</v>
      </c>
      <c r="C48" s="17"/>
      <c r="D48" s="17"/>
      <c r="E48" s="17"/>
      <c r="F48" s="17"/>
      <c r="G48" s="23" t="s">
        <v>145</v>
      </c>
      <c r="H48" s="17"/>
      <c r="I48" s="17"/>
    </row>
    <row r="49" spans="1:9" ht="15.75" customHeight="1" x14ac:dyDescent="0.25">
      <c r="A49" s="22">
        <v>38</v>
      </c>
      <c r="B49" s="19" t="s">
        <v>146</v>
      </c>
      <c r="C49" s="17"/>
      <c r="D49" s="17"/>
      <c r="E49" s="17"/>
      <c r="F49" s="17"/>
      <c r="G49" s="23" t="s">
        <v>147</v>
      </c>
      <c r="H49" s="17"/>
      <c r="I49" s="17"/>
    </row>
    <row r="50" spans="1:9" ht="15.75" customHeight="1" x14ac:dyDescent="0.25">
      <c r="A50" s="22">
        <v>39</v>
      </c>
      <c r="B50" s="19" t="s">
        <v>148</v>
      </c>
      <c r="C50" s="17"/>
      <c r="D50" s="17"/>
      <c r="E50" s="17"/>
      <c r="F50" s="17"/>
      <c r="G50" s="23" t="s">
        <v>149</v>
      </c>
      <c r="H50" s="17"/>
      <c r="I50" s="17"/>
    </row>
    <row r="51" spans="1:9" ht="15.75" customHeight="1" x14ac:dyDescent="0.25">
      <c r="A51" s="22">
        <v>40</v>
      </c>
      <c r="B51" s="19" t="s">
        <v>150</v>
      </c>
      <c r="C51" s="17"/>
      <c r="D51" s="17"/>
      <c r="E51" s="17"/>
      <c r="F51" s="17"/>
      <c r="G51" s="23" t="s">
        <v>151</v>
      </c>
      <c r="H51" s="17"/>
      <c r="I51" s="17"/>
    </row>
    <row r="52" spans="1:9" ht="15.75" customHeight="1" x14ac:dyDescent="0.25">
      <c r="A52" s="22">
        <v>41</v>
      </c>
      <c r="B52" s="19" t="s">
        <v>152</v>
      </c>
      <c r="C52" s="17"/>
      <c r="D52" s="17"/>
      <c r="E52" s="17"/>
      <c r="F52" s="17"/>
      <c r="G52" s="23" t="s">
        <v>153</v>
      </c>
      <c r="H52" s="17"/>
      <c r="I52" s="17"/>
    </row>
    <row r="53" spans="1:9" ht="15.75" customHeight="1" x14ac:dyDescent="0.25">
      <c r="A53" s="22">
        <v>42</v>
      </c>
      <c r="B53" s="19" t="s">
        <v>154</v>
      </c>
      <c r="C53" s="17"/>
      <c r="D53" s="17"/>
      <c r="E53" s="17"/>
      <c r="F53" s="17"/>
      <c r="G53" s="23" t="s">
        <v>155</v>
      </c>
      <c r="H53" s="17"/>
      <c r="I53" s="17"/>
    </row>
    <row r="54" spans="1:9" ht="15.75" customHeight="1" x14ac:dyDescent="0.25">
      <c r="A54" s="22">
        <v>43</v>
      </c>
      <c r="B54" s="19" t="s">
        <v>156</v>
      </c>
      <c r="C54" s="17"/>
      <c r="D54" s="17"/>
      <c r="E54" s="17"/>
      <c r="F54" s="17"/>
      <c r="G54" s="23" t="s">
        <v>157</v>
      </c>
      <c r="H54" s="17"/>
      <c r="I54" s="17"/>
    </row>
    <row r="55" spans="1:9" ht="15.75" customHeight="1" x14ac:dyDescent="0.25">
      <c r="A55" s="22">
        <v>44</v>
      </c>
      <c r="B55" s="19" t="s">
        <v>158</v>
      </c>
      <c r="C55" s="17"/>
      <c r="D55" s="17"/>
      <c r="E55" s="17"/>
      <c r="F55" s="17"/>
      <c r="G55" s="17"/>
      <c r="H55" s="17"/>
      <c r="I55" s="17"/>
    </row>
    <row r="56" spans="1:9" ht="15.75" customHeight="1" x14ac:dyDescent="0.25">
      <c r="A56" s="22">
        <v>45</v>
      </c>
      <c r="B56" s="19" t="s">
        <v>159</v>
      </c>
      <c r="C56" s="17"/>
      <c r="D56" s="17"/>
      <c r="E56" s="17"/>
      <c r="F56" s="17"/>
      <c r="G56" s="17"/>
      <c r="H56" s="17"/>
      <c r="I56" s="17"/>
    </row>
    <row r="57" spans="1:9" ht="15.75" customHeight="1" x14ac:dyDescent="0.25">
      <c r="A57" s="22">
        <v>46</v>
      </c>
      <c r="B57" s="19" t="s">
        <v>160</v>
      </c>
      <c r="C57" s="17"/>
      <c r="D57" s="17"/>
      <c r="E57" s="17"/>
      <c r="F57" s="17"/>
      <c r="G57" s="17"/>
      <c r="H57" s="17"/>
      <c r="I57" s="17"/>
    </row>
    <row r="58" spans="1:9" ht="15.75" customHeight="1" x14ac:dyDescent="0.25">
      <c r="A58" s="22">
        <v>47</v>
      </c>
      <c r="B58" s="19" t="s">
        <v>161</v>
      </c>
      <c r="C58" s="17"/>
      <c r="D58" s="17"/>
      <c r="E58" s="17"/>
      <c r="F58" s="17"/>
      <c r="G58" s="17"/>
      <c r="H58" s="17"/>
      <c r="I58" s="17"/>
    </row>
    <row r="59" spans="1:9" ht="15.75" customHeight="1" x14ac:dyDescent="0.25">
      <c r="A59" s="22">
        <v>48</v>
      </c>
      <c r="B59" s="19" t="s">
        <v>162</v>
      </c>
      <c r="C59" s="17"/>
      <c r="D59" s="17"/>
      <c r="E59" s="17"/>
      <c r="F59" s="17"/>
      <c r="G59" s="17"/>
      <c r="H59" s="17"/>
      <c r="I59" s="17"/>
    </row>
    <row r="60" spans="1:9" ht="15.75" customHeight="1" x14ac:dyDescent="0.25">
      <c r="A60" s="22">
        <v>49</v>
      </c>
      <c r="B60" s="19" t="s">
        <v>163</v>
      </c>
      <c r="C60" s="17"/>
      <c r="D60" s="17"/>
      <c r="E60" s="17"/>
      <c r="F60" s="17"/>
      <c r="G60" s="17"/>
      <c r="H60" s="17"/>
      <c r="I60" s="17"/>
    </row>
    <row r="61" spans="1:9" ht="15.75" customHeight="1" x14ac:dyDescent="0.25">
      <c r="A61" s="22">
        <v>50</v>
      </c>
      <c r="B61" s="19" t="s">
        <v>164</v>
      </c>
      <c r="C61" s="17"/>
      <c r="D61" s="17"/>
      <c r="E61" s="17"/>
      <c r="F61" s="17"/>
      <c r="G61" s="17"/>
      <c r="H61" s="17"/>
      <c r="I61" s="17"/>
    </row>
    <row r="62" spans="1:9" ht="15.75" customHeight="1" x14ac:dyDescent="0.25">
      <c r="A62" s="22">
        <v>51</v>
      </c>
      <c r="B62" s="19" t="s">
        <v>165</v>
      </c>
      <c r="C62" s="17"/>
      <c r="D62" s="17"/>
      <c r="E62" s="17"/>
      <c r="F62" s="17"/>
      <c r="G62" s="17"/>
      <c r="H62" s="17"/>
      <c r="I62" s="17"/>
    </row>
    <row r="63" spans="1:9" ht="15.75" customHeight="1" x14ac:dyDescent="0.25">
      <c r="A63" s="22">
        <v>52</v>
      </c>
      <c r="B63" s="19" t="s">
        <v>166</v>
      </c>
      <c r="C63" s="17"/>
      <c r="D63" s="17"/>
      <c r="E63" s="17"/>
      <c r="F63" s="17"/>
      <c r="G63" s="17"/>
      <c r="H63" s="17"/>
      <c r="I63" s="17"/>
    </row>
    <row r="64" spans="1:9" ht="15.75" customHeight="1" x14ac:dyDescent="0.25">
      <c r="A64" s="22">
        <v>53</v>
      </c>
      <c r="B64" s="19" t="s">
        <v>167</v>
      </c>
      <c r="C64" s="17"/>
      <c r="D64" s="17"/>
      <c r="E64" s="17"/>
      <c r="F64" s="17"/>
      <c r="G64" s="17"/>
      <c r="H64" s="17"/>
      <c r="I64" s="17"/>
    </row>
    <row r="65" spans="1:9" ht="15.75" customHeight="1" x14ac:dyDescent="0.25">
      <c r="A65" s="22">
        <v>54</v>
      </c>
      <c r="B65" s="19" t="s">
        <v>168</v>
      </c>
      <c r="C65" s="17"/>
      <c r="D65" s="17"/>
      <c r="E65" s="17"/>
      <c r="F65" s="17"/>
      <c r="G65" s="17"/>
      <c r="H65" s="17"/>
      <c r="I65" s="17"/>
    </row>
    <row r="66" spans="1:9" ht="15.75" customHeight="1" x14ac:dyDescent="0.25">
      <c r="A66" s="22">
        <v>55</v>
      </c>
      <c r="B66" s="19" t="s">
        <v>169</v>
      </c>
      <c r="C66" s="17"/>
      <c r="D66" s="17"/>
      <c r="E66" s="17"/>
      <c r="F66" s="17"/>
      <c r="G66" s="17"/>
      <c r="H66" s="17"/>
      <c r="I66" s="17"/>
    </row>
    <row r="67" spans="1:9" ht="15.75" customHeight="1" x14ac:dyDescent="0.25">
      <c r="A67" s="22">
        <v>56</v>
      </c>
      <c r="B67" s="19" t="s">
        <v>170</v>
      </c>
      <c r="C67" s="17"/>
      <c r="D67" s="17"/>
      <c r="E67" s="17"/>
      <c r="F67" s="17"/>
      <c r="G67" s="17"/>
      <c r="H67" s="17"/>
      <c r="I67" s="17"/>
    </row>
    <row r="68" spans="1:9" ht="15.75" customHeight="1" x14ac:dyDescent="0.25">
      <c r="A68" s="22">
        <v>57</v>
      </c>
      <c r="B68" s="19" t="s">
        <v>171</v>
      </c>
      <c r="C68" s="17"/>
      <c r="D68" s="17"/>
      <c r="E68" s="17"/>
      <c r="F68" s="17"/>
      <c r="G68" s="17"/>
      <c r="H68" s="17"/>
      <c r="I68" s="17"/>
    </row>
    <row r="69" spans="1:9" ht="15.75" customHeight="1" x14ac:dyDescent="0.25">
      <c r="A69" s="22">
        <v>58</v>
      </c>
      <c r="B69" s="19" t="s">
        <v>172</v>
      </c>
      <c r="C69" s="17"/>
      <c r="D69" s="17"/>
      <c r="E69" s="17"/>
      <c r="F69" s="17"/>
      <c r="G69" s="17"/>
      <c r="H69" s="17"/>
      <c r="I69" s="17"/>
    </row>
    <row r="70" spans="1:9" ht="15.75" customHeight="1" x14ac:dyDescent="0.25">
      <c r="A70" s="22">
        <v>59</v>
      </c>
      <c r="B70" s="19" t="s">
        <v>173</v>
      </c>
      <c r="C70" s="17"/>
      <c r="D70" s="17"/>
      <c r="E70" s="17"/>
      <c r="F70" s="17"/>
      <c r="G70" s="17"/>
      <c r="H70" s="17"/>
      <c r="I70" s="17"/>
    </row>
    <row r="71" spans="1:9" ht="15.75" customHeight="1" x14ac:dyDescent="0.25">
      <c r="A71" s="22">
        <v>60</v>
      </c>
      <c r="B71" s="19" t="s">
        <v>174</v>
      </c>
      <c r="C71" s="17"/>
      <c r="D71" s="17"/>
      <c r="E71" s="17"/>
      <c r="F71" s="17"/>
      <c r="G71" s="17"/>
      <c r="H71" s="17"/>
      <c r="I71" s="17"/>
    </row>
    <row r="72" spans="1:9" ht="15.75" customHeight="1" x14ac:dyDescent="0.25">
      <c r="A72" s="22">
        <v>61</v>
      </c>
      <c r="B72" s="19" t="s">
        <v>175</v>
      </c>
      <c r="C72" s="17"/>
      <c r="D72" s="17"/>
      <c r="E72" s="17"/>
      <c r="F72" s="17"/>
      <c r="G72" s="17"/>
      <c r="H72" s="17"/>
      <c r="I72" s="17"/>
    </row>
    <row r="73" spans="1:9" ht="15.75" customHeight="1" x14ac:dyDescent="0.25">
      <c r="A73" s="22">
        <v>62</v>
      </c>
      <c r="B73" s="19" t="s">
        <v>176</v>
      </c>
      <c r="C73" s="17"/>
      <c r="D73" s="17"/>
      <c r="E73" s="17"/>
      <c r="F73" s="17"/>
      <c r="G73" s="17"/>
      <c r="H73" s="17"/>
      <c r="I73" s="17"/>
    </row>
    <row r="74" spans="1:9" ht="15.75" customHeight="1" x14ac:dyDescent="0.25">
      <c r="A74" s="22">
        <v>63</v>
      </c>
      <c r="B74" s="19" t="s">
        <v>177</v>
      </c>
      <c r="C74" s="17"/>
      <c r="D74" s="17"/>
      <c r="E74" s="17"/>
      <c r="F74" s="17"/>
      <c r="G74" s="17"/>
      <c r="H74" s="17"/>
      <c r="I74" s="17"/>
    </row>
    <row r="75" spans="1:9" ht="15.75" customHeight="1" x14ac:dyDescent="0.25">
      <c r="A75" s="22">
        <v>64</v>
      </c>
      <c r="B75" s="19" t="s">
        <v>178</v>
      </c>
      <c r="C75" s="17"/>
      <c r="D75" s="17"/>
      <c r="E75" s="17"/>
      <c r="F75" s="17"/>
      <c r="G75" s="17"/>
      <c r="H75" s="17"/>
      <c r="I75" s="17"/>
    </row>
    <row r="76" spans="1:9" ht="15.75" customHeight="1" x14ac:dyDescent="0.25">
      <c r="A76" s="22">
        <v>65</v>
      </c>
      <c r="B76" s="19" t="s">
        <v>179</v>
      </c>
      <c r="C76" s="17"/>
      <c r="D76" s="17"/>
      <c r="E76" s="17"/>
      <c r="F76" s="17"/>
      <c r="G76" s="17"/>
      <c r="H76" s="17"/>
      <c r="I76" s="17"/>
    </row>
    <row r="77" spans="1:9" ht="15.75" customHeight="1" x14ac:dyDescent="0.25">
      <c r="A77" s="22">
        <v>66</v>
      </c>
      <c r="B77" s="19" t="s">
        <v>180</v>
      </c>
      <c r="C77" s="17"/>
      <c r="D77" s="17"/>
      <c r="E77" s="17"/>
      <c r="F77" s="17"/>
      <c r="G77" s="17"/>
      <c r="H77" s="17"/>
      <c r="I77" s="17"/>
    </row>
    <row r="78" spans="1:9" ht="15.75" customHeight="1" x14ac:dyDescent="0.25">
      <c r="A78" s="22">
        <v>67</v>
      </c>
      <c r="B78" s="19" t="s">
        <v>181</v>
      </c>
      <c r="C78" s="17"/>
      <c r="D78" s="17"/>
      <c r="E78" s="17"/>
      <c r="F78" s="17"/>
      <c r="G78" s="17"/>
      <c r="H78" s="17"/>
      <c r="I78" s="17"/>
    </row>
    <row r="79" spans="1:9" ht="15.75" customHeight="1" x14ac:dyDescent="0.25">
      <c r="A79" s="22">
        <v>68</v>
      </c>
      <c r="B79" s="19" t="s">
        <v>182</v>
      </c>
      <c r="C79" s="17"/>
      <c r="D79" s="17"/>
      <c r="E79" s="17"/>
      <c r="F79" s="17"/>
      <c r="G79" s="17"/>
      <c r="H79" s="17"/>
      <c r="I79" s="17"/>
    </row>
    <row r="80" spans="1:9" ht="15.75" customHeight="1" x14ac:dyDescent="0.25">
      <c r="A80" s="22">
        <v>69</v>
      </c>
      <c r="B80" s="19" t="s">
        <v>183</v>
      </c>
      <c r="C80" s="17"/>
      <c r="D80" s="17"/>
      <c r="E80" s="17"/>
      <c r="F80" s="17"/>
      <c r="G80" s="17"/>
      <c r="H80" s="17"/>
      <c r="I80" s="17"/>
    </row>
    <row r="81" spans="1:9" ht="15.75" customHeight="1" x14ac:dyDescent="0.25">
      <c r="A81" s="22">
        <v>70</v>
      </c>
      <c r="B81" s="19" t="s">
        <v>184</v>
      </c>
      <c r="C81" s="17"/>
      <c r="D81" s="17"/>
      <c r="E81" s="17"/>
      <c r="F81" s="17"/>
      <c r="G81" s="17"/>
      <c r="H81" s="17"/>
      <c r="I81" s="17"/>
    </row>
    <row r="82" spans="1:9" ht="15.75" customHeight="1" x14ac:dyDescent="0.25">
      <c r="A82" s="22">
        <v>71</v>
      </c>
      <c r="B82" s="19" t="s">
        <v>185</v>
      </c>
      <c r="C82" s="17"/>
      <c r="D82" s="17"/>
      <c r="E82" s="17"/>
      <c r="F82" s="17"/>
      <c r="G82" s="17"/>
      <c r="H82" s="17"/>
      <c r="I82" s="17"/>
    </row>
    <row r="83" spans="1:9" ht="15.75" customHeight="1" x14ac:dyDescent="0.25">
      <c r="A83" s="22">
        <v>72</v>
      </c>
      <c r="B83" s="19" t="s">
        <v>186</v>
      </c>
      <c r="C83" s="17"/>
      <c r="D83" s="17"/>
      <c r="E83" s="17"/>
      <c r="F83" s="17"/>
      <c r="G83" s="17"/>
      <c r="H83" s="17"/>
      <c r="I83" s="17"/>
    </row>
    <row r="84" spans="1:9" ht="15.75" customHeight="1" x14ac:dyDescent="0.25">
      <c r="A84" s="22">
        <v>73</v>
      </c>
      <c r="B84" s="19" t="s">
        <v>187</v>
      </c>
      <c r="C84" s="17"/>
      <c r="D84" s="17"/>
      <c r="E84" s="17"/>
      <c r="F84" s="17"/>
      <c r="G84" s="17"/>
      <c r="H84" s="17"/>
      <c r="I84" s="17"/>
    </row>
    <row r="85" spans="1:9" ht="15.75" customHeight="1" x14ac:dyDescent="0.25">
      <c r="A85" s="22">
        <v>74</v>
      </c>
      <c r="B85" s="19" t="s">
        <v>188</v>
      </c>
      <c r="C85" s="17"/>
      <c r="D85" s="17"/>
      <c r="E85" s="17"/>
      <c r="F85" s="17"/>
      <c r="G85" s="17"/>
      <c r="H85" s="17"/>
      <c r="I85" s="17"/>
    </row>
    <row r="86" spans="1:9" ht="15.75" customHeight="1" x14ac:dyDescent="0.25">
      <c r="A86" s="22">
        <v>75</v>
      </c>
      <c r="B86" s="19" t="s">
        <v>189</v>
      </c>
      <c r="C86" s="17"/>
      <c r="D86" s="17"/>
      <c r="E86" s="17"/>
      <c r="F86" s="17"/>
      <c r="G86" s="17"/>
      <c r="H86" s="17"/>
      <c r="I86" s="17"/>
    </row>
    <row r="87" spans="1:9" ht="15.75" customHeight="1" x14ac:dyDescent="0.25">
      <c r="A87" s="22">
        <v>76</v>
      </c>
      <c r="B87" s="19" t="s">
        <v>190</v>
      </c>
      <c r="C87" s="17"/>
      <c r="D87" s="17"/>
      <c r="E87" s="17"/>
      <c r="F87" s="17"/>
      <c r="G87" s="17"/>
      <c r="H87" s="17"/>
      <c r="I87" s="17"/>
    </row>
    <row r="88" spans="1:9" ht="15.75" customHeight="1" x14ac:dyDescent="0.25">
      <c r="A88" s="22">
        <v>77</v>
      </c>
      <c r="B88" s="19" t="s">
        <v>191</v>
      </c>
      <c r="C88" s="17"/>
      <c r="D88" s="17"/>
      <c r="E88" s="17"/>
      <c r="F88" s="17"/>
      <c r="G88" s="17"/>
      <c r="H88" s="17"/>
      <c r="I88" s="17"/>
    </row>
    <row r="89" spans="1:9" ht="15.75" customHeight="1" x14ac:dyDescent="0.25">
      <c r="A89" s="22">
        <v>78</v>
      </c>
      <c r="B89" s="19" t="s">
        <v>192</v>
      </c>
      <c r="C89" s="17"/>
      <c r="D89" s="17"/>
      <c r="E89" s="17"/>
      <c r="F89" s="17"/>
      <c r="G89" s="17"/>
      <c r="H89" s="17"/>
      <c r="I89" s="17"/>
    </row>
    <row r="90" spans="1:9" ht="15.75" customHeight="1" x14ac:dyDescent="0.25">
      <c r="A90" s="22">
        <v>79</v>
      </c>
      <c r="B90" s="19" t="s">
        <v>193</v>
      </c>
      <c r="C90" s="17"/>
      <c r="D90" s="17"/>
      <c r="E90" s="17"/>
      <c r="F90" s="17"/>
      <c r="G90" s="17"/>
      <c r="H90" s="17"/>
      <c r="I90" s="17"/>
    </row>
    <row r="91" spans="1:9" ht="15.75" customHeight="1" x14ac:dyDescent="0.25">
      <c r="A91" s="22">
        <v>80</v>
      </c>
      <c r="B91" s="19" t="s">
        <v>194</v>
      </c>
      <c r="C91" s="17"/>
      <c r="D91" s="17"/>
      <c r="E91" s="17"/>
      <c r="F91" s="17"/>
      <c r="G91" s="17"/>
      <c r="H91" s="17"/>
      <c r="I91" s="17"/>
    </row>
    <row r="92" spans="1:9" ht="15.75" customHeight="1" x14ac:dyDescent="0.25">
      <c r="A92" s="22">
        <v>81</v>
      </c>
      <c r="B92" s="19" t="s">
        <v>195</v>
      </c>
      <c r="C92" s="17"/>
      <c r="D92" s="17"/>
      <c r="E92" s="17"/>
      <c r="F92" s="17"/>
      <c r="G92" s="17"/>
      <c r="H92" s="17"/>
      <c r="I92" s="17"/>
    </row>
    <row r="93" spans="1:9" ht="15.75" customHeight="1" x14ac:dyDescent="0.25">
      <c r="A93" s="22">
        <v>82</v>
      </c>
      <c r="B93" s="19" t="s">
        <v>196</v>
      </c>
      <c r="C93" s="17"/>
      <c r="D93" s="17"/>
      <c r="E93" s="17"/>
      <c r="F93" s="17"/>
      <c r="G93" s="17"/>
      <c r="H93" s="17"/>
      <c r="I93" s="17"/>
    </row>
    <row r="94" spans="1:9" ht="15.75" customHeight="1" x14ac:dyDescent="0.25">
      <c r="A94" s="22">
        <v>83</v>
      </c>
      <c r="B94" s="19" t="s">
        <v>197</v>
      </c>
      <c r="C94" s="17"/>
      <c r="D94" s="17"/>
      <c r="E94" s="17"/>
      <c r="F94" s="17"/>
      <c r="G94" s="17"/>
      <c r="H94" s="17"/>
      <c r="I94" s="17"/>
    </row>
    <row r="95" spans="1:9" ht="15.75" customHeight="1" x14ac:dyDescent="0.25">
      <c r="A95" s="22">
        <v>84</v>
      </c>
      <c r="B95" s="19" t="s">
        <v>198</v>
      </c>
      <c r="C95" s="17"/>
      <c r="D95" s="17"/>
      <c r="E95" s="17"/>
      <c r="F95" s="17"/>
      <c r="G95" s="17"/>
      <c r="H95" s="17"/>
      <c r="I95" s="17"/>
    </row>
    <row r="96" spans="1:9" ht="15.75" customHeight="1" x14ac:dyDescent="0.25">
      <c r="A96" s="22">
        <v>85</v>
      </c>
      <c r="B96" s="19" t="s">
        <v>199</v>
      </c>
      <c r="C96" s="17"/>
      <c r="D96" s="17"/>
      <c r="E96" s="17"/>
      <c r="F96" s="17"/>
      <c r="G96" s="17"/>
      <c r="H96" s="17"/>
      <c r="I96" s="17"/>
    </row>
    <row r="97" spans="1:9" ht="15.75" customHeight="1" x14ac:dyDescent="0.25">
      <c r="A97" s="22">
        <v>86</v>
      </c>
      <c r="B97" s="19" t="s">
        <v>200</v>
      </c>
      <c r="C97" s="17"/>
      <c r="D97" s="17"/>
      <c r="E97" s="17"/>
      <c r="F97" s="17"/>
      <c r="G97" s="17"/>
      <c r="H97" s="17"/>
      <c r="I97" s="17"/>
    </row>
    <row r="98" spans="1:9" ht="15.75" customHeight="1" x14ac:dyDescent="0.25">
      <c r="A98" s="22">
        <v>87</v>
      </c>
      <c r="B98" s="19" t="s">
        <v>201</v>
      </c>
      <c r="C98" s="17"/>
      <c r="D98" s="17"/>
      <c r="E98" s="17"/>
      <c r="F98" s="17"/>
      <c r="G98" s="17"/>
      <c r="H98" s="17"/>
      <c r="I98" s="17"/>
    </row>
    <row r="99" spans="1:9" ht="15.75" customHeight="1" x14ac:dyDescent="0.25">
      <c r="A99" s="22">
        <v>88</v>
      </c>
      <c r="B99" s="19" t="s">
        <v>202</v>
      </c>
      <c r="C99" s="17"/>
      <c r="D99" s="17"/>
      <c r="E99" s="17"/>
      <c r="F99" s="17"/>
      <c r="G99" s="17"/>
      <c r="H99" s="17"/>
      <c r="I99" s="17"/>
    </row>
    <row r="100" spans="1:9" ht="15.75" customHeight="1" x14ac:dyDescent="0.25">
      <c r="A100" s="22">
        <v>89</v>
      </c>
      <c r="B100" s="19" t="s">
        <v>203</v>
      </c>
      <c r="C100" s="17"/>
      <c r="D100" s="17"/>
      <c r="E100" s="17"/>
      <c r="F100" s="17"/>
      <c r="G100" s="17"/>
      <c r="H100" s="17"/>
      <c r="I100" s="17"/>
    </row>
    <row r="101" spans="1:9" ht="15.75" customHeight="1" x14ac:dyDescent="0.25">
      <c r="A101" s="22">
        <v>90</v>
      </c>
      <c r="B101" s="19" t="s">
        <v>204</v>
      </c>
      <c r="C101" s="17"/>
      <c r="D101" s="17"/>
      <c r="E101" s="17"/>
      <c r="F101" s="17"/>
      <c r="G101" s="17"/>
      <c r="H101" s="17"/>
      <c r="I101" s="17"/>
    </row>
    <row r="102" spans="1:9" ht="15.75" customHeight="1" x14ac:dyDescent="0.25">
      <c r="A102" s="22">
        <v>91</v>
      </c>
      <c r="B102" s="19" t="s">
        <v>205</v>
      </c>
      <c r="C102" s="17"/>
      <c r="D102" s="17"/>
      <c r="E102" s="17"/>
      <c r="F102" s="17"/>
      <c r="G102" s="17"/>
      <c r="H102" s="17"/>
      <c r="I102" s="17"/>
    </row>
    <row r="103" spans="1:9" ht="15.75" customHeight="1" x14ac:dyDescent="0.25">
      <c r="A103" s="22">
        <v>92</v>
      </c>
      <c r="B103" s="19" t="s">
        <v>206</v>
      </c>
      <c r="C103" s="17"/>
      <c r="D103" s="17"/>
      <c r="E103" s="17"/>
      <c r="F103" s="17"/>
      <c r="G103" s="17"/>
      <c r="H103" s="17"/>
      <c r="I103" s="17"/>
    </row>
    <row r="104" spans="1:9" ht="15.75" customHeight="1" x14ac:dyDescent="0.25">
      <c r="A104" s="22">
        <v>93</v>
      </c>
      <c r="B104" s="19" t="s">
        <v>207</v>
      </c>
      <c r="C104" s="17"/>
      <c r="D104" s="17"/>
      <c r="E104" s="17"/>
      <c r="F104" s="17"/>
      <c r="G104" s="17"/>
      <c r="H104" s="17"/>
      <c r="I104" s="17"/>
    </row>
    <row r="105" spans="1:9" ht="15.75" customHeight="1" x14ac:dyDescent="0.25">
      <c r="A105" s="22">
        <v>94</v>
      </c>
      <c r="B105" s="19" t="s">
        <v>208</v>
      </c>
      <c r="C105" s="17"/>
      <c r="D105" s="17"/>
      <c r="E105" s="17"/>
      <c r="F105" s="17"/>
      <c r="G105" s="17"/>
      <c r="H105" s="17"/>
      <c r="I105" s="17"/>
    </row>
    <row r="106" spans="1:9" ht="15.75" customHeight="1" x14ac:dyDescent="0.25">
      <c r="A106" s="22">
        <v>95</v>
      </c>
      <c r="B106" s="19" t="s">
        <v>209</v>
      </c>
      <c r="C106" s="17"/>
      <c r="D106" s="17"/>
      <c r="E106" s="17"/>
      <c r="F106" s="17"/>
      <c r="G106" s="17"/>
      <c r="H106" s="17"/>
      <c r="I106" s="17"/>
    </row>
    <row r="107" spans="1:9" ht="15.75" customHeight="1" x14ac:dyDescent="0.25">
      <c r="A107" s="22">
        <v>96</v>
      </c>
      <c r="B107" s="19" t="s">
        <v>210</v>
      </c>
      <c r="C107" s="17"/>
      <c r="D107" s="17"/>
      <c r="E107" s="17"/>
      <c r="F107" s="17"/>
      <c r="G107" s="17"/>
      <c r="H107" s="17"/>
      <c r="I107" s="17"/>
    </row>
    <row r="108" spans="1:9" ht="15.75" customHeight="1" x14ac:dyDescent="0.25">
      <c r="A108" s="22">
        <v>97</v>
      </c>
      <c r="B108" s="19" t="s">
        <v>211</v>
      </c>
      <c r="C108" s="17"/>
      <c r="D108" s="17"/>
      <c r="E108" s="17"/>
      <c r="F108" s="17"/>
      <c r="G108" s="17"/>
      <c r="H108" s="17"/>
      <c r="I108" s="17"/>
    </row>
    <row r="109" spans="1:9" ht="15.75" customHeight="1" x14ac:dyDescent="0.25">
      <c r="A109" s="22">
        <v>98</v>
      </c>
      <c r="B109" s="19" t="s">
        <v>212</v>
      </c>
      <c r="C109" s="17"/>
      <c r="D109" s="17"/>
      <c r="E109" s="17"/>
      <c r="F109" s="17"/>
      <c r="G109" s="17"/>
      <c r="H109" s="17"/>
      <c r="I109" s="17"/>
    </row>
    <row r="110" spans="1:9" ht="15.75" customHeight="1" x14ac:dyDescent="0.25">
      <c r="A110" s="22">
        <v>99</v>
      </c>
      <c r="B110" s="19" t="s">
        <v>213</v>
      </c>
      <c r="C110" s="17"/>
      <c r="D110" s="17"/>
      <c r="E110" s="17"/>
      <c r="F110" s="17"/>
      <c r="G110" s="17"/>
      <c r="H110" s="17"/>
      <c r="I110" s="17"/>
    </row>
    <row r="111" spans="1:9" ht="15.75" customHeight="1" x14ac:dyDescent="0.25">
      <c r="A111" s="22">
        <v>100</v>
      </c>
      <c r="B111" s="19" t="s">
        <v>214</v>
      </c>
      <c r="C111" s="17"/>
      <c r="D111" s="17"/>
      <c r="E111" s="17"/>
      <c r="F111" s="17"/>
      <c r="G111" s="17"/>
      <c r="H111" s="17"/>
      <c r="I111" s="17"/>
    </row>
  </sheetData>
  <mergeCells count="2">
    <mergeCell ref="B3:E3"/>
    <mergeCell ref="B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917"/>
  <sheetViews>
    <sheetView workbookViewId="0"/>
  </sheetViews>
  <sheetFormatPr defaultColWidth="12.6640625" defaultRowHeight="15.75" customHeight="1" x14ac:dyDescent="0.25"/>
  <cols>
    <col min="1" max="1" width="17.6640625" customWidth="1"/>
    <col min="2" max="2" width="47.5546875" customWidth="1"/>
    <col min="3" max="3" width="23.21875" customWidth="1"/>
    <col min="4" max="4" width="31.109375" customWidth="1"/>
    <col min="5" max="5" width="17.5546875" customWidth="1"/>
    <col min="6" max="6" width="16.77734375" customWidth="1"/>
    <col min="7" max="7" width="14.5546875" customWidth="1"/>
    <col min="8" max="8" width="16" customWidth="1"/>
    <col min="9" max="9" width="15.44140625" bestFit="1" customWidth="1"/>
    <col min="10" max="10" width="14.5546875" customWidth="1"/>
    <col min="11" max="11" width="22.109375" customWidth="1"/>
    <col min="15" max="15" width="13.77734375" customWidth="1"/>
    <col min="16" max="16" width="14.88671875" customWidth="1"/>
    <col min="19" max="19" width="19.21875" customWidth="1"/>
  </cols>
  <sheetData>
    <row r="1" spans="1:20" ht="15.75" customHeight="1" x14ac:dyDescent="0.3">
      <c r="A1" s="1" t="s">
        <v>19</v>
      </c>
      <c r="B1" s="1" t="s">
        <v>22</v>
      </c>
      <c r="C1" s="1" t="s">
        <v>27</v>
      </c>
      <c r="D1" s="1" t="s">
        <v>37</v>
      </c>
      <c r="E1" s="1" t="s">
        <v>25</v>
      </c>
      <c r="F1" s="1" t="s">
        <v>30</v>
      </c>
      <c r="G1" s="1" t="s">
        <v>59</v>
      </c>
      <c r="H1" s="1" t="s">
        <v>63</v>
      </c>
      <c r="I1" s="1" t="s">
        <v>67</v>
      </c>
      <c r="J1" s="1" t="s">
        <v>83</v>
      </c>
      <c r="K1" s="1" t="s">
        <v>91</v>
      </c>
      <c r="L1" s="1" t="s">
        <v>95</v>
      </c>
      <c r="M1" s="1" t="s">
        <v>99</v>
      </c>
      <c r="N1" s="1" t="s">
        <v>103</v>
      </c>
      <c r="O1" s="1" t="s">
        <v>125</v>
      </c>
      <c r="P1" s="1" t="s">
        <v>128</v>
      </c>
      <c r="Q1" s="1" t="s">
        <v>130</v>
      </c>
      <c r="R1" s="1" t="s">
        <v>215</v>
      </c>
      <c r="S1" s="1" t="s">
        <v>173</v>
      </c>
      <c r="T1" s="1" t="s">
        <v>174</v>
      </c>
    </row>
    <row r="2" spans="1:20" ht="15.75" customHeight="1" x14ac:dyDescent="0.3">
      <c r="A2" s="2">
        <v>912</v>
      </c>
      <c r="B2" s="1" t="s">
        <v>216</v>
      </c>
      <c r="D2" s="1" t="s">
        <v>217</v>
      </c>
      <c r="E2" s="2">
        <v>37839393</v>
      </c>
      <c r="F2" s="1"/>
      <c r="G2" s="1" t="s">
        <v>218</v>
      </c>
      <c r="H2" s="1" t="s">
        <v>219</v>
      </c>
      <c r="I2" s="1" t="s">
        <v>220</v>
      </c>
      <c r="J2" s="1" t="s">
        <v>221</v>
      </c>
      <c r="K2" s="1" t="s">
        <v>222</v>
      </c>
      <c r="L2" s="1" t="s">
        <v>223</v>
      </c>
      <c r="M2" s="1" t="s">
        <v>224</v>
      </c>
      <c r="N2" s="1" t="s">
        <v>225</v>
      </c>
      <c r="O2" s="1"/>
      <c r="P2" s="1"/>
      <c r="Q2" s="1" t="s">
        <v>226</v>
      </c>
      <c r="R2" s="2">
        <v>15674322</v>
      </c>
      <c r="S2" s="2">
        <v>9640000</v>
      </c>
      <c r="T2" s="1" t="s">
        <v>227</v>
      </c>
    </row>
    <row r="3" spans="1:20" ht="15.75" customHeight="1" x14ac:dyDescent="0.3">
      <c r="A3" s="2">
        <v>1578</v>
      </c>
      <c r="B3" s="1" t="s">
        <v>228</v>
      </c>
      <c r="D3" s="1" t="s">
        <v>229</v>
      </c>
      <c r="E3" s="2">
        <v>37838494</v>
      </c>
      <c r="F3" s="1"/>
      <c r="G3" s="1" t="s">
        <v>218</v>
      </c>
      <c r="H3" s="1" t="s">
        <v>230</v>
      </c>
      <c r="I3" s="1" t="s">
        <v>229</v>
      </c>
      <c r="J3" s="1" t="s">
        <v>229</v>
      </c>
      <c r="K3" s="1" t="s">
        <v>231</v>
      </c>
      <c r="L3" s="1" t="s">
        <v>223</v>
      </c>
      <c r="M3" s="1" t="s">
        <v>224</v>
      </c>
      <c r="N3" s="1" t="s">
        <v>232</v>
      </c>
      <c r="O3" s="2">
        <v>6.4</v>
      </c>
      <c r="P3" s="1"/>
      <c r="Q3" s="1" t="s">
        <v>233</v>
      </c>
      <c r="R3" s="2">
        <v>15674320</v>
      </c>
      <c r="S3" s="1"/>
      <c r="T3" s="1" t="s">
        <v>234</v>
      </c>
    </row>
    <row r="4" spans="1:20" ht="15.75" customHeight="1" x14ac:dyDescent="0.3">
      <c r="A4" s="2">
        <v>1973</v>
      </c>
      <c r="B4" s="1" t="s">
        <v>235</v>
      </c>
      <c r="D4" s="1" t="s">
        <v>217</v>
      </c>
      <c r="E4" s="2">
        <v>37837595</v>
      </c>
      <c r="F4" s="1"/>
      <c r="G4" s="1" t="s">
        <v>218</v>
      </c>
      <c r="H4" s="1" t="s">
        <v>236</v>
      </c>
      <c r="I4" s="1" t="s">
        <v>220</v>
      </c>
      <c r="J4" s="1" t="s">
        <v>221</v>
      </c>
      <c r="K4" s="1" t="s">
        <v>222</v>
      </c>
      <c r="L4" s="1" t="s">
        <v>223</v>
      </c>
      <c r="M4" s="1" t="s">
        <v>224</v>
      </c>
      <c r="N4" s="1" t="s">
        <v>225</v>
      </c>
      <c r="O4" s="1"/>
      <c r="P4" s="1"/>
      <c r="Q4" s="1" t="s">
        <v>237</v>
      </c>
      <c r="R4" s="2">
        <v>15674320</v>
      </c>
      <c r="S4" s="2">
        <v>9640000</v>
      </c>
      <c r="T4" s="1" t="s">
        <v>238</v>
      </c>
    </row>
    <row r="5" spans="1:20" ht="15.75" customHeight="1" x14ac:dyDescent="0.3">
      <c r="A5" s="2">
        <v>2020</v>
      </c>
      <c r="B5" s="1" t="s">
        <v>239</v>
      </c>
      <c r="D5" s="1" t="s">
        <v>229</v>
      </c>
      <c r="E5" s="2">
        <v>37836696</v>
      </c>
      <c r="F5" s="1"/>
      <c r="G5" s="1" t="s">
        <v>218</v>
      </c>
      <c r="H5" s="1" t="s">
        <v>236</v>
      </c>
      <c r="I5" s="1" t="s">
        <v>229</v>
      </c>
      <c r="J5" s="1" t="s">
        <v>229</v>
      </c>
      <c r="K5" s="1" t="s">
        <v>231</v>
      </c>
      <c r="L5" s="1" t="s">
        <v>223</v>
      </c>
      <c r="M5" s="1" t="s">
        <v>224</v>
      </c>
      <c r="N5" s="1" t="s">
        <v>232</v>
      </c>
      <c r="O5" s="2">
        <v>6.25</v>
      </c>
      <c r="P5" s="1"/>
      <c r="Q5" s="1" t="s">
        <v>240</v>
      </c>
      <c r="R5" s="2">
        <v>15674320</v>
      </c>
      <c r="S5" s="1"/>
      <c r="T5" s="1" t="s">
        <v>241</v>
      </c>
    </row>
    <row r="6" spans="1:20" ht="15.75" customHeight="1" x14ac:dyDescent="0.3">
      <c r="A6" s="2">
        <v>2033</v>
      </c>
      <c r="B6" s="1" t="s">
        <v>242</v>
      </c>
      <c r="D6" s="1" t="s">
        <v>217</v>
      </c>
      <c r="E6" s="2">
        <v>37835797</v>
      </c>
      <c r="F6" s="1"/>
      <c r="G6" s="1" t="s">
        <v>218</v>
      </c>
      <c r="H6" s="1" t="s">
        <v>219</v>
      </c>
      <c r="I6" s="1" t="s">
        <v>220</v>
      </c>
      <c r="J6" s="1" t="s">
        <v>221</v>
      </c>
      <c r="K6" s="1" t="s">
        <v>222</v>
      </c>
      <c r="L6" s="1" t="s">
        <v>223</v>
      </c>
      <c r="M6" s="1" t="s">
        <v>224</v>
      </c>
      <c r="N6" s="1" t="s">
        <v>225</v>
      </c>
      <c r="O6" s="1"/>
      <c r="P6" s="1"/>
      <c r="Q6" s="1" t="s">
        <v>243</v>
      </c>
      <c r="R6" s="2">
        <v>15674320</v>
      </c>
      <c r="S6" s="2">
        <v>9640000</v>
      </c>
      <c r="T6" s="1" t="s">
        <v>244</v>
      </c>
    </row>
    <row r="7" spans="1:20" ht="15.75" customHeight="1" x14ac:dyDescent="0.3">
      <c r="A7" s="2">
        <v>2094</v>
      </c>
      <c r="B7" s="1" t="s">
        <v>245</v>
      </c>
      <c r="D7" s="1" t="s">
        <v>229</v>
      </c>
      <c r="E7" s="2">
        <v>37834898</v>
      </c>
      <c r="F7" s="1"/>
      <c r="G7" s="1" t="s">
        <v>218</v>
      </c>
      <c r="H7" s="1" t="s">
        <v>219</v>
      </c>
      <c r="I7" s="1" t="s">
        <v>229</v>
      </c>
      <c r="J7" s="1" t="s">
        <v>229</v>
      </c>
      <c r="K7" s="1" t="s">
        <v>231</v>
      </c>
      <c r="L7" s="1" t="s">
        <v>223</v>
      </c>
      <c r="M7" s="1" t="s">
        <v>224</v>
      </c>
      <c r="N7" s="1" t="s">
        <v>232</v>
      </c>
      <c r="O7" s="2">
        <v>6.25</v>
      </c>
      <c r="P7" s="1"/>
      <c r="Q7" s="1" t="s">
        <v>246</v>
      </c>
      <c r="R7" s="2">
        <v>15674320</v>
      </c>
      <c r="S7" s="1"/>
      <c r="T7" s="1" t="s">
        <v>247</v>
      </c>
    </row>
    <row r="8" spans="1:20" ht="15.75" customHeight="1" x14ac:dyDescent="0.3">
      <c r="A8" s="2">
        <v>2166</v>
      </c>
      <c r="B8" s="1" t="s">
        <v>248</v>
      </c>
      <c r="C8" s="1" t="s">
        <v>249</v>
      </c>
      <c r="D8" s="1" t="s">
        <v>250</v>
      </c>
      <c r="E8" s="2">
        <v>37833999</v>
      </c>
      <c r="F8" s="1"/>
      <c r="G8" s="1" t="s">
        <v>218</v>
      </c>
      <c r="H8" s="1" t="s">
        <v>251</v>
      </c>
      <c r="I8" s="1" t="s">
        <v>252</v>
      </c>
      <c r="J8" s="1" t="s">
        <v>252</v>
      </c>
      <c r="K8" s="1" t="s">
        <v>253</v>
      </c>
      <c r="L8" s="1" t="s">
        <v>223</v>
      </c>
      <c r="M8" s="1" t="s">
        <v>224</v>
      </c>
      <c r="N8" s="1" t="s">
        <v>254</v>
      </c>
      <c r="O8" s="1"/>
      <c r="P8" s="1"/>
      <c r="Q8" s="1" t="s">
        <v>255</v>
      </c>
      <c r="R8" s="2">
        <v>15674320</v>
      </c>
      <c r="S8" s="1"/>
      <c r="T8" s="1" t="s">
        <v>256</v>
      </c>
    </row>
    <row r="9" spans="1:20" ht="15.75" customHeight="1" x14ac:dyDescent="0.3">
      <c r="A9" s="2">
        <v>2220</v>
      </c>
      <c r="B9" s="1" t="s">
        <v>257</v>
      </c>
      <c r="C9" s="1" t="s">
        <v>258</v>
      </c>
      <c r="D9" s="1" t="s">
        <v>259</v>
      </c>
      <c r="E9" s="2">
        <v>37833100</v>
      </c>
      <c r="F9" s="1" t="s">
        <v>260</v>
      </c>
      <c r="G9" s="1" t="s">
        <v>218</v>
      </c>
      <c r="H9" s="1" t="s">
        <v>261</v>
      </c>
      <c r="I9" s="1" t="s">
        <v>262</v>
      </c>
      <c r="J9" s="1" t="s">
        <v>252</v>
      </c>
      <c r="K9" s="1" t="s">
        <v>253</v>
      </c>
      <c r="L9" s="1" t="s">
        <v>223</v>
      </c>
      <c r="M9" s="1" t="s">
        <v>224</v>
      </c>
      <c r="N9" s="1" t="s">
        <v>254</v>
      </c>
      <c r="O9" s="1"/>
      <c r="P9" s="1"/>
      <c r="Q9" s="1" t="s">
        <v>263</v>
      </c>
      <c r="R9" s="2">
        <v>15674320</v>
      </c>
      <c r="S9" s="3">
        <v>5210000000</v>
      </c>
      <c r="T9" s="1" t="s">
        <v>264</v>
      </c>
    </row>
    <row r="10" spans="1:20" ht="15.75" customHeight="1" x14ac:dyDescent="0.3">
      <c r="A10" s="2">
        <v>2285</v>
      </c>
      <c r="B10" s="1" t="s">
        <v>265</v>
      </c>
      <c r="C10" s="1" t="s">
        <v>266</v>
      </c>
      <c r="D10" s="1" t="s">
        <v>259</v>
      </c>
      <c r="E10" s="1" t="s">
        <v>267</v>
      </c>
      <c r="F10" s="1" t="s">
        <v>268</v>
      </c>
      <c r="G10" s="1" t="s">
        <v>218</v>
      </c>
      <c r="H10" s="1" t="s">
        <v>251</v>
      </c>
      <c r="I10" s="1" t="s">
        <v>262</v>
      </c>
      <c r="J10" s="1" t="s">
        <v>252</v>
      </c>
      <c r="K10" s="1" t="s">
        <v>253</v>
      </c>
      <c r="L10" s="1" t="s">
        <v>223</v>
      </c>
      <c r="M10" s="1" t="s">
        <v>224</v>
      </c>
      <c r="N10" s="1" t="s">
        <v>254</v>
      </c>
      <c r="O10" s="1"/>
      <c r="P10" s="1"/>
      <c r="Q10" s="1" t="s">
        <v>269</v>
      </c>
      <c r="R10" s="2">
        <v>15674320</v>
      </c>
      <c r="S10" s="1"/>
      <c r="T10" s="1" t="s">
        <v>270</v>
      </c>
    </row>
    <row r="11" spans="1:20" ht="15.75" customHeight="1" x14ac:dyDescent="0.3">
      <c r="A11" s="2">
        <v>2333</v>
      </c>
      <c r="B11" s="1" t="s">
        <v>271</v>
      </c>
      <c r="C11" s="1" t="s">
        <v>272</v>
      </c>
      <c r="D11" s="1" t="s">
        <v>273</v>
      </c>
      <c r="E11" s="1" t="s">
        <v>274</v>
      </c>
      <c r="G11" s="1" t="s">
        <v>218</v>
      </c>
      <c r="H11" s="1" t="s">
        <v>251</v>
      </c>
      <c r="I11" s="1" t="s">
        <v>252</v>
      </c>
      <c r="J11" s="1" t="s">
        <v>252</v>
      </c>
      <c r="K11" s="1" t="s">
        <v>253</v>
      </c>
      <c r="L11" s="1" t="s">
        <v>223</v>
      </c>
      <c r="M11" s="1" t="s">
        <v>224</v>
      </c>
      <c r="N11" s="1" t="s">
        <v>254</v>
      </c>
      <c r="O11" s="1"/>
      <c r="P11" s="1"/>
      <c r="Q11" s="1" t="s">
        <v>275</v>
      </c>
      <c r="R11" s="1"/>
      <c r="S11" s="2">
        <v>30710846</v>
      </c>
      <c r="T11" s="1" t="s">
        <v>276</v>
      </c>
    </row>
    <row r="12" spans="1:20" ht="15.75" customHeight="1" x14ac:dyDescent="0.3">
      <c r="A12" s="2">
        <v>2549</v>
      </c>
      <c r="B12" s="1" t="s">
        <v>277</v>
      </c>
      <c r="D12" s="1" t="s">
        <v>278</v>
      </c>
      <c r="E12" s="1" t="s">
        <v>279</v>
      </c>
      <c r="G12" s="1" t="s">
        <v>218</v>
      </c>
      <c r="H12" s="1" t="s">
        <v>219</v>
      </c>
      <c r="I12" s="1" t="s">
        <v>220</v>
      </c>
      <c r="J12" s="1" t="s">
        <v>280</v>
      </c>
      <c r="K12" s="1" t="s">
        <v>231</v>
      </c>
      <c r="L12" s="1" t="s">
        <v>223</v>
      </c>
      <c r="M12" s="1" t="s">
        <v>224</v>
      </c>
      <c r="N12" s="1" t="s">
        <v>254</v>
      </c>
      <c r="O12" s="2">
        <v>0</v>
      </c>
      <c r="P12" s="1"/>
      <c r="Q12" s="1" t="s">
        <v>281</v>
      </c>
      <c r="R12" s="2">
        <v>15674320</v>
      </c>
      <c r="S12" s="1"/>
      <c r="T12" s="1" t="s">
        <v>282</v>
      </c>
    </row>
    <row r="13" spans="1:20" ht="15.75" customHeight="1" x14ac:dyDescent="0.3">
      <c r="A13" s="2">
        <v>2741</v>
      </c>
      <c r="B13" s="1" t="s">
        <v>283</v>
      </c>
      <c r="C13" s="1" t="s">
        <v>284</v>
      </c>
      <c r="D13" s="1" t="s">
        <v>259</v>
      </c>
      <c r="E13" s="2">
        <v>2824100</v>
      </c>
      <c r="F13" s="1" t="s">
        <v>285</v>
      </c>
      <c r="G13" s="1" t="s">
        <v>218</v>
      </c>
      <c r="H13" s="1" t="s">
        <v>230</v>
      </c>
      <c r="I13" s="1" t="s">
        <v>262</v>
      </c>
      <c r="J13" s="1" t="s">
        <v>252</v>
      </c>
      <c r="K13" s="1" t="s">
        <v>253</v>
      </c>
      <c r="L13" s="1" t="s">
        <v>223</v>
      </c>
      <c r="M13" s="1" t="s">
        <v>224</v>
      </c>
      <c r="N13" s="1" t="s">
        <v>254</v>
      </c>
      <c r="O13" s="1"/>
      <c r="P13" s="1"/>
      <c r="Q13" s="1" t="s">
        <v>286</v>
      </c>
      <c r="R13" s="2">
        <v>15674320</v>
      </c>
      <c r="S13" s="1"/>
      <c r="T13" s="1" t="s">
        <v>287</v>
      </c>
    </row>
    <row r="14" spans="1:20" ht="15.75" customHeight="1" x14ac:dyDescent="0.3">
      <c r="A14" s="2">
        <v>2889</v>
      </c>
      <c r="B14" s="1" t="s">
        <v>288</v>
      </c>
      <c r="C14" s="1" t="s">
        <v>289</v>
      </c>
      <c r="D14" s="1" t="s">
        <v>259</v>
      </c>
      <c r="E14" s="2">
        <v>2824100</v>
      </c>
      <c r="F14" s="1" t="s">
        <v>285</v>
      </c>
      <c r="G14" s="1" t="s">
        <v>218</v>
      </c>
      <c r="H14" s="1" t="s">
        <v>219</v>
      </c>
      <c r="I14" s="1" t="s">
        <v>262</v>
      </c>
      <c r="J14" s="1" t="s">
        <v>252</v>
      </c>
      <c r="K14" s="1" t="s">
        <v>253</v>
      </c>
      <c r="L14" s="1" t="s">
        <v>223</v>
      </c>
      <c r="M14" s="1" t="s">
        <v>224</v>
      </c>
      <c r="N14" s="1" t="s">
        <v>254</v>
      </c>
      <c r="O14" s="1"/>
      <c r="P14" s="1"/>
      <c r="Q14" s="1" t="s">
        <v>290</v>
      </c>
      <c r="R14" s="2">
        <v>15674320</v>
      </c>
      <c r="S14" s="1"/>
      <c r="T14" s="1" t="s">
        <v>291</v>
      </c>
    </row>
    <row r="15" spans="1:20" ht="15.75" customHeight="1" x14ac:dyDescent="0.3">
      <c r="A15" s="2">
        <v>2899</v>
      </c>
      <c r="B15" s="1" t="s">
        <v>292</v>
      </c>
      <c r="C15" s="1" t="s">
        <v>293</v>
      </c>
      <c r="D15" s="1" t="s">
        <v>259</v>
      </c>
      <c r="E15" s="1" t="s">
        <v>294</v>
      </c>
      <c r="F15" s="1" t="s">
        <v>295</v>
      </c>
      <c r="G15" s="1" t="s">
        <v>218</v>
      </c>
      <c r="H15" s="1" t="s">
        <v>219</v>
      </c>
      <c r="I15" s="1" t="s">
        <v>262</v>
      </c>
      <c r="J15" s="1" t="s">
        <v>252</v>
      </c>
      <c r="K15" s="1" t="s">
        <v>253</v>
      </c>
      <c r="L15" s="1" t="s">
        <v>223</v>
      </c>
      <c r="M15" s="1" t="s">
        <v>224</v>
      </c>
      <c r="N15" s="1" t="s">
        <v>254</v>
      </c>
      <c r="O15" s="1"/>
      <c r="P15" s="1"/>
      <c r="Q15" s="1" t="s">
        <v>296</v>
      </c>
      <c r="R15" s="2">
        <v>15674320</v>
      </c>
      <c r="S15" s="3">
        <v>1660000000</v>
      </c>
      <c r="T15" s="1" t="s">
        <v>297</v>
      </c>
    </row>
    <row r="16" spans="1:20" ht="15.75" customHeight="1" x14ac:dyDescent="0.3">
      <c r="A16" s="2">
        <v>3094</v>
      </c>
      <c r="B16" s="1" t="s">
        <v>298</v>
      </c>
      <c r="C16" s="1" t="s">
        <v>299</v>
      </c>
      <c r="D16" s="1" t="s">
        <v>259</v>
      </c>
      <c r="E16" s="2">
        <v>3654100</v>
      </c>
      <c r="F16" s="1" t="s">
        <v>300</v>
      </c>
      <c r="G16" s="1" t="s">
        <v>218</v>
      </c>
      <c r="H16" s="1" t="s">
        <v>236</v>
      </c>
      <c r="I16" s="1" t="s">
        <v>262</v>
      </c>
      <c r="J16" s="1" t="s">
        <v>252</v>
      </c>
      <c r="K16" s="1" t="s">
        <v>253</v>
      </c>
      <c r="L16" s="1" t="s">
        <v>223</v>
      </c>
      <c r="M16" s="1" t="s">
        <v>224</v>
      </c>
      <c r="N16" s="1" t="s">
        <v>254</v>
      </c>
      <c r="O16" s="1"/>
      <c r="P16" s="1"/>
      <c r="Q16" s="1" t="s">
        <v>301</v>
      </c>
      <c r="R16" s="2">
        <v>15674320</v>
      </c>
      <c r="S16" s="1"/>
      <c r="T16" s="1" t="s">
        <v>302</v>
      </c>
    </row>
    <row r="17" spans="1:20" ht="15.75" customHeight="1" x14ac:dyDescent="0.3">
      <c r="A17" s="2">
        <v>3337</v>
      </c>
      <c r="B17" s="1" t="s">
        <v>303</v>
      </c>
      <c r="C17" s="1" t="s">
        <v>304</v>
      </c>
      <c r="D17" s="1" t="s">
        <v>259</v>
      </c>
      <c r="E17" s="2">
        <v>3654101</v>
      </c>
      <c r="F17" s="1" t="s">
        <v>305</v>
      </c>
      <c r="G17" s="1" t="s">
        <v>306</v>
      </c>
      <c r="H17" s="1" t="s">
        <v>251</v>
      </c>
      <c r="I17" s="1" t="s">
        <v>262</v>
      </c>
      <c r="J17" s="1" t="s">
        <v>252</v>
      </c>
      <c r="K17" s="1" t="s">
        <v>253</v>
      </c>
      <c r="L17" s="1" t="s">
        <v>307</v>
      </c>
      <c r="M17" s="1" t="s">
        <v>308</v>
      </c>
      <c r="N17" s="1" t="s">
        <v>254</v>
      </c>
      <c r="O17" s="1"/>
      <c r="P17" s="1"/>
      <c r="Q17" s="1" t="s">
        <v>309</v>
      </c>
      <c r="R17" s="2">
        <v>15674320</v>
      </c>
      <c r="S17" s="1"/>
      <c r="T17" s="1" t="s">
        <v>310</v>
      </c>
    </row>
    <row r="18" spans="1:20" ht="15.75" customHeight="1" x14ac:dyDescent="0.3">
      <c r="A18" s="2">
        <v>3389</v>
      </c>
      <c r="B18" s="1" t="s">
        <v>311</v>
      </c>
      <c r="D18" s="1" t="s">
        <v>312</v>
      </c>
      <c r="E18" s="2">
        <v>3654102</v>
      </c>
      <c r="F18" s="1"/>
      <c r="G18" s="1" t="s">
        <v>218</v>
      </c>
      <c r="H18" s="1" t="s">
        <v>219</v>
      </c>
      <c r="I18" s="1" t="s">
        <v>220</v>
      </c>
      <c r="J18" s="1" t="s">
        <v>221</v>
      </c>
      <c r="K18" s="1" t="s">
        <v>222</v>
      </c>
      <c r="L18" s="1" t="s">
        <v>223</v>
      </c>
      <c r="M18" s="1" t="s">
        <v>224</v>
      </c>
      <c r="N18" s="1" t="s">
        <v>225</v>
      </c>
      <c r="O18" s="1"/>
      <c r="P18" s="1"/>
      <c r="Q18" s="1" t="s">
        <v>313</v>
      </c>
      <c r="R18" s="2">
        <v>15674320</v>
      </c>
      <c r="S18" s="1"/>
      <c r="T18" s="1" t="s">
        <v>314</v>
      </c>
    </row>
    <row r="19" spans="1:20" ht="15.75" customHeight="1" x14ac:dyDescent="0.3">
      <c r="A19" s="2">
        <v>3643</v>
      </c>
      <c r="B19" s="1" t="s">
        <v>315</v>
      </c>
      <c r="C19" s="1" t="s">
        <v>316</v>
      </c>
      <c r="D19" s="1" t="s">
        <v>259</v>
      </c>
      <c r="E19" s="2">
        <v>3654103</v>
      </c>
      <c r="F19" s="1"/>
      <c r="G19" s="1" t="s">
        <v>306</v>
      </c>
      <c r="H19" s="1" t="s">
        <v>230</v>
      </c>
      <c r="I19" s="1" t="s">
        <v>262</v>
      </c>
      <c r="J19" s="1" t="s">
        <v>252</v>
      </c>
      <c r="K19" s="1" t="s">
        <v>253</v>
      </c>
      <c r="L19" s="1" t="s">
        <v>307</v>
      </c>
      <c r="M19" s="1" t="s">
        <v>308</v>
      </c>
      <c r="N19" s="1" t="s">
        <v>254</v>
      </c>
      <c r="O19" s="1"/>
      <c r="P19" s="1"/>
      <c r="Q19" s="1" t="s">
        <v>317</v>
      </c>
      <c r="R19" s="2">
        <v>15674320</v>
      </c>
      <c r="S19" s="2">
        <v>0</v>
      </c>
      <c r="T19" s="1" t="s">
        <v>318</v>
      </c>
    </row>
    <row r="20" spans="1:20" ht="15.75" customHeight="1" x14ac:dyDescent="0.3">
      <c r="A20" s="2">
        <v>3757</v>
      </c>
      <c r="B20" s="1" t="s">
        <v>319</v>
      </c>
      <c r="D20" s="1" t="s">
        <v>320</v>
      </c>
      <c r="E20" s="2">
        <v>3654104</v>
      </c>
      <c r="F20" s="1"/>
      <c r="G20" s="1" t="s">
        <v>218</v>
      </c>
      <c r="H20" s="1" t="s">
        <v>251</v>
      </c>
      <c r="I20" s="1" t="s">
        <v>262</v>
      </c>
      <c r="J20" s="1" t="s">
        <v>229</v>
      </c>
      <c r="K20" s="1" t="s">
        <v>231</v>
      </c>
      <c r="L20" s="1" t="s">
        <v>223</v>
      </c>
      <c r="M20" s="1" t="s">
        <v>224</v>
      </c>
      <c r="N20" s="1" t="s">
        <v>225</v>
      </c>
      <c r="O20" s="1"/>
      <c r="P20" s="1"/>
      <c r="Q20" s="1" t="s">
        <v>321</v>
      </c>
      <c r="R20" s="1"/>
      <c r="S20" s="1"/>
      <c r="T20" s="1" t="s">
        <v>322</v>
      </c>
    </row>
    <row r="21" spans="1:20" ht="14.4" x14ac:dyDescent="0.3">
      <c r="A21" s="2">
        <v>3882</v>
      </c>
      <c r="B21" s="1" t="s">
        <v>323</v>
      </c>
      <c r="C21" s="1" t="s">
        <v>324</v>
      </c>
      <c r="D21" s="1" t="s">
        <v>259</v>
      </c>
      <c r="E21" s="2">
        <v>25398108</v>
      </c>
      <c r="F21" s="1" t="s">
        <v>325</v>
      </c>
      <c r="G21" s="1" t="s">
        <v>218</v>
      </c>
      <c r="H21" s="1" t="s">
        <v>251</v>
      </c>
      <c r="I21" s="1" t="s">
        <v>262</v>
      </c>
      <c r="J21" s="1" t="s">
        <v>252</v>
      </c>
      <c r="K21" s="1" t="s">
        <v>253</v>
      </c>
      <c r="L21" s="1" t="s">
        <v>223</v>
      </c>
      <c r="M21" s="1" t="s">
        <v>224</v>
      </c>
      <c r="N21" s="1" t="s">
        <v>254</v>
      </c>
      <c r="O21" s="1"/>
      <c r="P21" s="1"/>
      <c r="Q21" s="1" t="s">
        <v>326</v>
      </c>
      <c r="R21" s="2">
        <v>15674320</v>
      </c>
      <c r="S21" s="2">
        <v>48490733</v>
      </c>
      <c r="T21" s="1" t="s">
        <v>327</v>
      </c>
    </row>
    <row r="22" spans="1:20" ht="14.4" x14ac:dyDescent="0.3">
      <c r="A22" s="2">
        <v>3927</v>
      </c>
      <c r="B22" s="1" t="s">
        <v>328</v>
      </c>
      <c r="D22" s="1" t="s">
        <v>329</v>
      </c>
      <c r="E22" s="2">
        <v>25398109</v>
      </c>
      <c r="F22" s="1"/>
      <c r="G22" s="1" t="s">
        <v>218</v>
      </c>
      <c r="H22" s="1" t="s">
        <v>219</v>
      </c>
      <c r="I22" s="1" t="s">
        <v>262</v>
      </c>
      <c r="J22" s="1" t="s">
        <v>252</v>
      </c>
      <c r="K22" s="1" t="s">
        <v>330</v>
      </c>
      <c r="L22" s="1" t="s">
        <v>223</v>
      </c>
      <c r="M22" s="1" t="s">
        <v>224</v>
      </c>
      <c r="N22" s="1" t="s">
        <v>254</v>
      </c>
      <c r="O22" s="2">
        <v>4</v>
      </c>
      <c r="P22" s="1"/>
      <c r="Q22" s="1" t="s">
        <v>331</v>
      </c>
      <c r="R22" s="2">
        <v>15674320</v>
      </c>
      <c r="S22" s="1"/>
      <c r="T22" s="1" t="s">
        <v>332</v>
      </c>
    </row>
    <row r="23" spans="1:20" ht="14.4" x14ac:dyDescent="0.3">
      <c r="A23" s="2">
        <v>4031</v>
      </c>
      <c r="B23" s="1" t="s">
        <v>333</v>
      </c>
      <c r="C23" s="1"/>
      <c r="D23" s="1" t="s">
        <v>334</v>
      </c>
      <c r="E23" s="2">
        <v>792430</v>
      </c>
      <c r="F23" s="1" t="s">
        <v>335</v>
      </c>
      <c r="G23" s="1" t="s">
        <v>218</v>
      </c>
      <c r="H23" s="1" t="s">
        <v>251</v>
      </c>
      <c r="I23" s="1" t="s">
        <v>220</v>
      </c>
      <c r="J23" s="1" t="s">
        <v>220</v>
      </c>
      <c r="K23" s="1" t="s">
        <v>231</v>
      </c>
      <c r="L23" s="1" t="s">
        <v>223</v>
      </c>
      <c r="M23" s="1" t="s">
        <v>224</v>
      </c>
      <c r="N23" s="1" t="s">
        <v>254</v>
      </c>
      <c r="O23" s="2">
        <v>6.375</v>
      </c>
      <c r="P23" s="1"/>
      <c r="Q23" s="1" t="s">
        <v>336</v>
      </c>
      <c r="R23" s="2">
        <v>0</v>
      </c>
      <c r="S23" s="1"/>
      <c r="T23" s="1" t="s">
        <v>337</v>
      </c>
    </row>
    <row r="24" spans="1:20" ht="14.4" x14ac:dyDescent="0.3">
      <c r="A24" s="2">
        <v>4054</v>
      </c>
      <c r="B24" s="1" t="s">
        <v>338</v>
      </c>
      <c r="D24" s="1" t="s">
        <v>334</v>
      </c>
      <c r="E24" s="2">
        <v>792431</v>
      </c>
      <c r="F24" s="1"/>
      <c r="G24" s="1" t="s">
        <v>218</v>
      </c>
      <c r="H24" s="1" t="s">
        <v>230</v>
      </c>
      <c r="I24" s="1" t="s">
        <v>220</v>
      </c>
      <c r="J24" s="1" t="s">
        <v>220</v>
      </c>
      <c r="K24" s="1" t="s">
        <v>231</v>
      </c>
      <c r="L24" s="1" t="s">
        <v>223</v>
      </c>
      <c r="M24" s="1" t="s">
        <v>224</v>
      </c>
      <c r="N24" s="1" t="s">
        <v>254</v>
      </c>
      <c r="O24" s="2">
        <v>12.75</v>
      </c>
      <c r="P24" s="1"/>
      <c r="Q24" s="1" t="s">
        <v>339</v>
      </c>
      <c r="R24" s="2">
        <v>0</v>
      </c>
      <c r="S24" s="1"/>
      <c r="T24" s="1" t="s">
        <v>340</v>
      </c>
    </row>
    <row r="25" spans="1:20" ht="14.4" x14ac:dyDescent="0.3">
      <c r="A25" s="2">
        <v>4094</v>
      </c>
      <c r="B25" s="1" t="s">
        <v>341</v>
      </c>
      <c r="D25" s="1" t="s">
        <v>334</v>
      </c>
      <c r="E25" s="2">
        <v>825287</v>
      </c>
      <c r="F25" s="1" t="s">
        <v>342</v>
      </c>
      <c r="G25" s="1" t="s">
        <v>218</v>
      </c>
      <c r="H25" s="1" t="s">
        <v>251</v>
      </c>
      <c r="I25" s="1" t="s">
        <v>220</v>
      </c>
      <c r="J25" s="1" t="s">
        <v>220</v>
      </c>
      <c r="K25" s="1" t="s">
        <v>231</v>
      </c>
      <c r="L25" s="1" t="s">
        <v>223</v>
      </c>
      <c r="M25" s="1" t="s">
        <v>224</v>
      </c>
      <c r="N25" s="1" t="s">
        <v>254</v>
      </c>
      <c r="O25" s="2">
        <v>6.375</v>
      </c>
      <c r="P25" s="1"/>
      <c r="Q25" s="1" t="s">
        <v>343</v>
      </c>
      <c r="R25" s="2">
        <v>15674320</v>
      </c>
      <c r="S25" s="1"/>
      <c r="T25" s="1" t="s">
        <v>344</v>
      </c>
    </row>
    <row r="26" spans="1:20" ht="14.4" x14ac:dyDescent="0.3">
      <c r="A26" s="2">
        <v>4711</v>
      </c>
      <c r="B26" s="1" t="s">
        <v>345</v>
      </c>
      <c r="C26" s="1"/>
      <c r="D26" s="1" t="s">
        <v>334</v>
      </c>
      <c r="E26" s="2">
        <v>105530</v>
      </c>
      <c r="F26" s="1" t="s">
        <v>346</v>
      </c>
      <c r="G26" s="1" t="s">
        <v>218</v>
      </c>
      <c r="H26" s="1" t="s">
        <v>251</v>
      </c>
      <c r="I26" s="1" t="s">
        <v>220</v>
      </c>
      <c r="J26" s="1" t="s">
        <v>220</v>
      </c>
      <c r="K26" s="1" t="s">
        <v>231</v>
      </c>
      <c r="L26" s="1" t="s">
        <v>223</v>
      </c>
      <c r="M26" s="1" t="s">
        <v>224</v>
      </c>
      <c r="N26" s="1" t="s">
        <v>254</v>
      </c>
      <c r="O26" s="2">
        <v>5.5</v>
      </c>
      <c r="P26" s="1"/>
      <c r="Q26" s="1" t="s">
        <v>347</v>
      </c>
      <c r="R26" s="2">
        <v>15674320</v>
      </c>
      <c r="S26" s="1"/>
      <c r="T26" s="1" t="s">
        <v>348</v>
      </c>
    </row>
    <row r="27" spans="1:20" ht="14.4" x14ac:dyDescent="0.3">
      <c r="A27" s="2">
        <v>4982</v>
      </c>
      <c r="B27" s="1" t="s">
        <v>349</v>
      </c>
      <c r="D27" s="1" t="s">
        <v>334</v>
      </c>
      <c r="E27" s="1" t="s">
        <v>350</v>
      </c>
      <c r="F27" s="1" t="s">
        <v>351</v>
      </c>
      <c r="G27" s="1" t="s">
        <v>218</v>
      </c>
      <c r="H27" s="1" t="s">
        <v>251</v>
      </c>
      <c r="I27" s="1" t="s">
        <v>220</v>
      </c>
      <c r="J27" s="1" t="s">
        <v>220</v>
      </c>
      <c r="K27" s="1" t="s">
        <v>231</v>
      </c>
      <c r="L27" s="1" t="s">
        <v>223</v>
      </c>
      <c r="M27" s="1" t="s">
        <v>224</v>
      </c>
      <c r="N27" s="1" t="s">
        <v>254</v>
      </c>
      <c r="O27" s="2">
        <v>6.875</v>
      </c>
      <c r="P27" s="1"/>
      <c r="Q27" s="1" t="s">
        <v>352</v>
      </c>
      <c r="R27" s="2">
        <v>15674320</v>
      </c>
      <c r="S27" s="1"/>
      <c r="T27" s="1" t="s">
        <v>353</v>
      </c>
    </row>
    <row r="28" spans="1:20" ht="14.4" x14ac:dyDescent="0.3">
      <c r="A28" s="2">
        <v>5264</v>
      </c>
      <c r="B28" s="1" t="s">
        <v>354</v>
      </c>
      <c r="D28" s="1" t="s">
        <v>320</v>
      </c>
      <c r="E28" s="1" t="s">
        <v>355</v>
      </c>
      <c r="F28" s="1"/>
      <c r="G28" s="1" t="s">
        <v>306</v>
      </c>
      <c r="H28" s="1" t="s">
        <v>251</v>
      </c>
      <c r="I28" s="1" t="s">
        <v>262</v>
      </c>
      <c r="J28" s="1" t="s">
        <v>229</v>
      </c>
      <c r="K28" s="1" t="s">
        <v>231</v>
      </c>
      <c r="L28" s="1" t="s">
        <v>307</v>
      </c>
      <c r="M28" s="1" t="s">
        <v>308</v>
      </c>
      <c r="N28" s="1" t="s">
        <v>225</v>
      </c>
      <c r="O28" s="1"/>
      <c r="P28" s="1"/>
      <c r="Q28" s="1" t="s">
        <v>356</v>
      </c>
      <c r="R28" s="1"/>
      <c r="S28" s="1"/>
      <c r="T28" s="1" t="s">
        <v>357</v>
      </c>
    </row>
    <row r="29" spans="1:20" ht="14.4" x14ac:dyDescent="0.3">
      <c r="A29" s="2">
        <v>5265</v>
      </c>
      <c r="B29" s="1" t="s">
        <v>358</v>
      </c>
      <c r="C29" s="1" t="s">
        <v>359</v>
      </c>
      <c r="D29" s="1" t="s">
        <v>259</v>
      </c>
      <c r="E29" s="1" t="s">
        <v>360</v>
      </c>
      <c r="F29" s="1" t="s">
        <v>361</v>
      </c>
      <c r="G29" s="1" t="s">
        <v>218</v>
      </c>
      <c r="H29" s="1" t="s">
        <v>251</v>
      </c>
      <c r="I29" s="1" t="s">
        <v>262</v>
      </c>
      <c r="J29" s="1" t="s">
        <v>252</v>
      </c>
      <c r="K29" s="1" t="s">
        <v>253</v>
      </c>
      <c r="L29" s="1" t="s">
        <v>223</v>
      </c>
      <c r="M29" s="1" t="s">
        <v>224</v>
      </c>
      <c r="N29" s="1" t="s">
        <v>254</v>
      </c>
      <c r="O29" s="1"/>
      <c r="P29" s="1"/>
      <c r="Q29" s="1" t="s">
        <v>362</v>
      </c>
      <c r="R29" s="2">
        <v>15674320</v>
      </c>
      <c r="S29" s="3">
        <v>183000000</v>
      </c>
      <c r="T29" s="1" t="s">
        <v>363</v>
      </c>
    </row>
    <row r="30" spans="1:20" ht="14.4" x14ac:dyDescent="0.3">
      <c r="A30" s="2">
        <v>5266</v>
      </c>
      <c r="B30" s="1" t="s">
        <v>364</v>
      </c>
      <c r="D30" s="1" t="s">
        <v>312</v>
      </c>
      <c r="E30" s="1" t="s">
        <v>365</v>
      </c>
      <c r="G30" s="1" t="s">
        <v>218</v>
      </c>
      <c r="H30" s="1" t="s">
        <v>251</v>
      </c>
      <c r="I30" s="1" t="s">
        <v>220</v>
      </c>
      <c r="J30" s="1" t="s">
        <v>221</v>
      </c>
      <c r="K30" s="1" t="s">
        <v>222</v>
      </c>
      <c r="L30" s="1" t="s">
        <v>223</v>
      </c>
      <c r="M30" s="1" t="s">
        <v>224</v>
      </c>
      <c r="N30" s="1" t="s">
        <v>225</v>
      </c>
      <c r="O30" s="1"/>
      <c r="P30" s="1"/>
      <c r="Q30" s="1" t="s">
        <v>366</v>
      </c>
      <c r="R30" s="2">
        <v>15674320</v>
      </c>
      <c r="S30" s="1"/>
      <c r="T30" s="1" t="s">
        <v>367</v>
      </c>
    </row>
    <row r="31" spans="1:20" ht="14.4" x14ac:dyDescent="0.3">
      <c r="A31" s="2">
        <v>5420</v>
      </c>
      <c r="B31" s="1" t="s">
        <v>368</v>
      </c>
      <c r="C31" s="1" t="s">
        <v>369</v>
      </c>
      <c r="D31" s="1" t="s">
        <v>259</v>
      </c>
      <c r="E31" s="1" t="s">
        <v>370</v>
      </c>
      <c r="G31" s="1" t="s">
        <v>218</v>
      </c>
      <c r="H31" s="1" t="s">
        <v>230</v>
      </c>
      <c r="I31" s="1" t="s">
        <v>262</v>
      </c>
      <c r="J31" s="1" t="s">
        <v>252</v>
      </c>
      <c r="K31" s="1" t="s">
        <v>253</v>
      </c>
      <c r="L31" s="1" t="s">
        <v>223</v>
      </c>
      <c r="M31" s="1" t="s">
        <v>224</v>
      </c>
      <c r="N31" s="1" t="s">
        <v>254</v>
      </c>
      <c r="O31" s="2">
        <v>1</v>
      </c>
      <c r="P31" s="1"/>
      <c r="Q31" s="1" t="s">
        <v>371</v>
      </c>
      <c r="R31" s="2">
        <v>15674320</v>
      </c>
      <c r="S31" s="1"/>
      <c r="T31" s="1" t="s">
        <v>372</v>
      </c>
    </row>
    <row r="32" spans="1:20" ht="14.4" x14ac:dyDescent="0.3">
      <c r="A32" s="2">
        <v>5590</v>
      </c>
      <c r="B32" s="1" t="s">
        <v>373</v>
      </c>
      <c r="D32" s="1" t="s">
        <v>334</v>
      </c>
      <c r="E32" s="2">
        <v>1039259</v>
      </c>
      <c r="F32" s="1" t="s">
        <v>374</v>
      </c>
      <c r="G32" s="1" t="s">
        <v>218</v>
      </c>
      <c r="H32" s="1" t="s">
        <v>251</v>
      </c>
      <c r="I32" s="1" t="s">
        <v>220</v>
      </c>
      <c r="J32" s="1" t="s">
        <v>220</v>
      </c>
      <c r="K32" s="1" t="s">
        <v>231</v>
      </c>
      <c r="L32" s="1" t="s">
        <v>223</v>
      </c>
      <c r="M32" s="1" t="s">
        <v>224</v>
      </c>
      <c r="N32" s="1" t="s">
        <v>254</v>
      </c>
      <c r="O32" s="2">
        <v>5.2</v>
      </c>
      <c r="P32" s="1"/>
      <c r="Q32" s="1" t="s">
        <v>375</v>
      </c>
      <c r="R32" s="2">
        <v>0</v>
      </c>
      <c r="S32" s="1"/>
      <c r="T32" s="1" t="s">
        <v>376</v>
      </c>
    </row>
    <row r="33" spans="1:20" ht="14.4" x14ac:dyDescent="0.3">
      <c r="A33" s="2">
        <v>5596</v>
      </c>
      <c r="B33" s="1" t="s">
        <v>377</v>
      </c>
      <c r="D33" s="1" t="s">
        <v>334</v>
      </c>
      <c r="E33" s="2">
        <v>1039248</v>
      </c>
      <c r="F33" s="1" t="s">
        <v>378</v>
      </c>
      <c r="G33" s="1" t="s">
        <v>218</v>
      </c>
      <c r="H33" s="1" t="s">
        <v>251</v>
      </c>
      <c r="I33" s="1" t="s">
        <v>220</v>
      </c>
      <c r="J33" s="1" t="s">
        <v>220</v>
      </c>
      <c r="K33" s="1" t="s">
        <v>231</v>
      </c>
      <c r="L33" s="1" t="s">
        <v>223</v>
      </c>
      <c r="M33" s="1" t="s">
        <v>224</v>
      </c>
      <c r="N33" s="1" t="s">
        <v>254</v>
      </c>
      <c r="O33" s="2">
        <v>6.45</v>
      </c>
      <c r="P33" s="1"/>
      <c r="Q33" s="1" t="s">
        <v>379</v>
      </c>
      <c r="R33" s="2">
        <v>0</v>
      </c>
      <c r="S33" s="1"/>
      <c r="T33" s="1" t="s">
        <v>380</v>
      </c>
    </row>
    <row r="34" spans="1:20" ht="14.4" x14ac:dyDescent="0.3">
      <c r="A34" s="2">
        <v>5798</v>
      </c>
      <c r="B34" s="1" t="s">
        <v>381</v>
      </c>
      <c r="D34" s="1" t="s">
        <v>320</v>
      </c>
      <c r="E34" s="1" t="s">
        <v>382</v>
      </c>
      <c r="G34" s="1" t="s">
        <v>218</v>
      </c>
      <c r="H34" s="1" t="s">
        <v>251</v>
      </c>
      <c r="I34" s="1" t="s">
        <v>262</v>
      </c>
      <c r="J34" s="1" t="s">
        <v>229</v>
      </c>
      <c r="K34" s="1" t="s">
        <v>231</v>
      </c>
      <c r="L34" s="1" t="s">
        <v>223</v>
      </c>
      <c r="M34" s="1" t="s">
        <v>224</v>
      </c>
      <c r="N34" s="1" t="s">
        <v>225</v>
      </c>
      <c r="O34" s="1"/>
      <c r="Q34" s="1" t="s">
        <v>383</v>
      </c>
      <c r="R34" s="2">
        <v>14500000</v>
      </c>
      <c r="S34" s="1"/>
      <c r="T34" s="1" t="s">
        <v>384</v>
      </c>
    </row>
    <row r="35" spans="1:20" ht="14.4" x14ac:dyDescent="0.3">
      <c r="A35" s="2">
        <v>5888</v>
      </c>
      <c r="B35" s="1" t="s">
        <v>385</v>
      </c>
      <c r="C35" s="1" t="s">
        <v>386</v>
      </c>
      <c r="D35" s="1" t="s">
        <v>273</v>
      </c>
      <c r="E35" s="1" t="s">
        <v>387</v>
      </c>
      <c r="G35" s="1" t="s">
        <v>218</v>
      </c>
      <c r="H35" s="1" t="s">
        <v>251</v>
      </c>
      <c r="I35" s="1" t="s">
        <v>252</v>
      </c>
      <c r="J35" s="1" t="s">
        <v>252</v>
      </c>
      <c r="K35" s="1" t="s">
        <v>253</v>
      </c>
      <c r="L35" s="1" t="s">
        <v>223</v>
      </c>
      <c r="M35" s="1" t="s">
        <v>224</v>
      </c>
      <c r="N35" s="1" t="s">
        <v>254</v>
      </c>
      <c r="O35" s="1"/>
      <c r="P35" s="1"/>
      <c r="Q35" s="1" t="s">
        <v>388</v>
      </c>
      <c r="R35" s="1"/>
      <c r="S35" s="2">
        <v>88047838</v>
      </c>
      <c r="T35" s="1" t="s">
        <v>389</v>
      </c>
    </row>
    <row r="36" spans="1:20" ht="14.4" x14ac:dyDescent="0.3">
      <c r="A36" s="2">
        <v>5935</v>
      </c>
      <c r="B36" s="1" t="s">
        <v>390</v>
      </c>
      <c r="D36" s="1" t="s">
        <v>320</v>
      </c>
      <c r="E36" s="1" t="s">
        <v>391</v>
      </c>
      <c r="G36" s="1" t="s">
        <v>306</v>
      </c>
      <c r="H36" s="1" t="s">
        <v>251</v>
      </c>
      <c r="I36" s="1" t="s">
        <v>262</v>
      </c>
      <c r="J36" s="1" t="s">
        <v>229</v>
      </c>
      <c r="K36" s="1" t="s">
        <v>231</v>
      </c>
      <c r="L36" s="1" t="s">
        <v>307</v>
      </c>
      <c r="M36" s="1" t="s">
        <v>308</v>
      </c>
      <c r="N36" s="1" t="s">
        <v>225</v>
      </c>
      <c r="O36" s="1"/>
      <c r="Q36" s="1" t="s">
        <v>392</v>
      </c>
      <c r="R36" s="2">
        <v>60000000</v>
      </c>
      <c r="S36" s="1"/>
      <c r="T36" s="1" t="s">
        <v>393</v>
      </c>
    </row>
    <row r="37" spans="1:20" ht="14.4" x14ac:dyDescent="0.3">
      <c r="A37" s="2">
        <v>5937</v>
      </c>
      <c r="B37" s="1" t="s">
        <v>394</v>
      </c>
      <c r="D37" s="1" t="s">
        <v>312</v>
      </c>
      <c r="E37" s="1" t="s">
        <v>395</v>
      </c>
      <c r="G37" s="1" t="s">
        <v>218</v>
      </c>
      <c r="H37" s="1" t="s">
        <v>261</v>
      </c>
      <c r="I37" s="1" t="s">
        <v>220</v>
      </c>
      <c r="J37" s="1" t="s">
        <v>221</v>
      </c>
      <c r="K37" s="1" t="s">
        <v>222</v>
      </c>
      <c r="L37" s="1" t="s">
        <v>223</v>
      </c>
      <c r="M37" s="1" t="s">
        <v>224</v>
      </c>
      <c r="N37" s="1" t="s">
        <v>225</v>
      </c>
      <c r="O37" s="1"/>
      <c r="P37" s="1"/>
      <c r="Q37" s="1" t="s">
        <v>396</v>
      </c>
      <c r="R37" s="2">
        <v>15674320</v>
      </c>
      <c r="S37" s="1"/>
      <c r="T37" s="1" t="s">
        <v>397</v>
      </c>
    </row>
    <row r="38" spans="1:20" ht="14.4" x14ac:dyDescent="0.3">
      <c r="A38" s="2">
        <v>5938</v>
      </c>
      <c r="B38" s="1" t="s">
        <v>398</v>
      </c>
      <c r="C38" s="1" t="s">
        <v>399</v>
      </c>
      <c r="D38" s="1" t="s">
        <v>259</v>
      </c>
      <c r="E38" s="2">
        <v>16255101</v>
      </c>
      <c r="F38" s="1" t="s">
        <v>400</v>
      </c>
      <c r="G38" s="1" t="s">
        <v>218</v>
      </c>
      <c r="H38" s="1" t="s">
        <v>251</v>
      </c>
      <c r="I38" s="1" t="s">
        <v>262</v>
      </c>
      <c r="J38" s="1" t="s">
        <v>252</v>
      </c>
      <c r="K38" s="1" t="s">
        <v>253</v>
      </c>
      <c r="L38" s="1" t="s">
        <v>223</v>
      </c>
      <c r="M38" s="1" t="s">
        <v>224</v>
      </c>
      <c r="N38" s="1" t="s">
        <v>254</v>
      </c>
      <c r="O38" s="1"/>
      <c r="P38" s="1"/>
      <c r="Q38" s="1" t="s">
        <v>401</v>
      </c>
      <c r="R38" s="2">
        <v>15674320</v>
      </c>
      <c r="S38" s="1"/>
      <c r="T38" s="1" t="s">
        <v>402</v>
      </c>
    </row>
    <row r="39" spans="1:20" ht="14.4" x14ac:dyDescent="0.3">
      <c r="A39" s="2">
        <v>6418</v>
      </c>
      <c r="B39" s="1" t="s">
        <v>403</v>
      </c>
      <c r="D39" s="1" t="s">
        <v>320</v>
      </c>
      <c r="E39" s="1" t="s">
        <v>404</v>
      </c>
      <c r="G39" s="1" t="s">
        <v>218</v>
      </c>
      <c r="H39" s="1" t="s">
        <v>251</v>
      </c>
      <c r="I39" s="1" t="s">
        <v>262</v>
      </c>
      <c r="J39" s="1" t="s">
        <v>229</v>
      </c>
      <c r="K39" s="1" t="s">
        <v>231</v>
      </c>
      <c r="L39" s="1" t="s">
        <v>223</v>
      </c>
      <c r="M39" s="1" t="s">
        <v>224</v>
      </c>
      <c r="N39" s="1" t="s">
        <v>225</v>
      </c>
      <c r="O39" s="1"/>
      <c r="Q39" s="1" t="s">
        <v>405</v>
      </c>
      <c r="R39" s="2">
        <v>8200000</v>
      </c>
      <c r="S39" s="1"/>
      <c r="T39" s="1" t="s">
        <v>406</v>
      </c>
    </row>
    <row r="40" spans="1:20" ht="14.4" x14ac:dyDescent="0.3">
      <c r="A40" s="2">
        <v>6509</v>
      </c>
      <c r="B40" s="1" t="s">
        <v>407</v>
      </c>
      <c r="D40" s="1" t="s">
        <v>334</v>
      </c>
      <c r="E40" s="1" t="s">
        <v>408</v>
      </c>
      <c r="F40" s="1" t="s">
        <v>409</v>
      </c>
      <c r="G40" s="1" t="s">
        <v>218</v>
      </c>
      <c r="H40" s="1" t="s">
        <v>251</v>
      </c>
      <c r="I40" s="1" t="s">
        <v>220</v>
      </c>
      <c r="J40" s="1" t="s">
        <v>220</v>
      </c>
      <c r="K40" s="1" t="s">
        <v>231</v>
      </c>
      <c r="L40" s="1" t="s">
        <v>223</v>
      </c>
      <c r="M40" s="1" t="s">
        <v>224</v>
      </c>
      <c r="N40" s="1" t="s">
        <v>254</v>
      </c>
      <c r="O40" s="2">
        <v>6.875</v>
      </c>
      <c r="P40" s="1"/>
      <c r="Q40" s="1" t="s">
        <v>410</v>
      </c>
      <c r="R40" s="2">
        <v>0</v>
      </c>
      <c r="S40" s="1"/>
      <c r="T40" s="1" t="s">
        <v>411</v>
      </c>
    </row>
    <row r="41" spans="1:20" ht="14.4" x14ac:dyDescent="0.3">
      <c r="A41" s="2">
        <v>6510</v>
      </c>
      <c r="B41" s="1" t="s">
        <v>412</v>
      </c>
      <c r="D41" s="1" t="s">
        <v>334</v>
      </c>
      <c r="E41" s="1" t="s">
        <v>413</v>
      </c>
      <c r="F41" s="1" t="s">
        <v>414</v>
      </c>
      <c r="G41" s="1" t="s">
        <v>415</v>
      </c>
      <c r="H41" s="1" t="s">
        <v>261</v>
      </c>
      <c r="I41" s="1" t="s">
        <v>220</v>
      </c>
      <c r="J41" s="1" t="s">
        <v>220</v>
      </c>
      <c r="K41" s="1" t="s">
        <v>231</v>
      </c>
      <c r="L41" s="1" t="s">
        <v>416</v>
      </c>
      <c r="M41" s="1" t="s">
        <v>417</v>
      </c>
      <c r="N41" s="1" t="s">
        <v>254</v>
      </c>
      <c r="O41" s="2">
        <v>1.25</v>
      </c>
      <c r="P41" s="1"/>
      <c r="Q41" s="1" t="s">
        <v>418</v>
      </c>
      <c r="R41" s="2">
        <v>0</v>
      </c>
      <c r="S41" s="1"/>
      <c r="T41" s="1" t="s">
        <v>419</v>
      </c>
    </row>
    <row r="42" spans="1:20" ht="14.4" x14ac:dyDescent="0.3">
      <c r="A42" s="2">
        <v>6561</v>
      </c>
      <c r="B42" s="1" t="s">
        <v>420</v>
      </c>
      <c r="D42" s="1" t="s">
        <v>334</v>
      </c>
      <c r="E42" s="2">
        <v>2000287</v>
      </c>
      <c r="F42" s="1" t="s">
        <v>421</v>
      </c>
      <c r="G42" s="1" t="s">
        <v>218</v>
      </c>
      <c r="H42" s="1" t="s">
        <v>251</v>
      </c>
      <c r="I42" s="1" t="s">
        <v>220</v>
      </c>
      <c r="J42" s="1" t="s">
        <v>220</v>
      </c>
      <c r="K42" s="1" t="s">
        <v>231</v>
      </c>
      <c r="L42" s="1" t="s">
        <v>223</v>
      </c>
      <c r="M42" s="1" t="s">
        <v>224</v>
      </c>
      <c r="N42" s="1" t="s">
        <v>254</v>
      </c>
      <c r="O42" s="2">
        <v>6.625</v>
      </c>
      <c r="P42" s="1"/>
      <c r="Q42" s="1" t="s">
        <v>422</v>
      </c>
      <c r="R42" s="2">
        <v>15674320</v>
      </c>
      <c r="S42" s="1"/>
      <c r="T42" s="1" t="s">
        <v>423</v>
      </c>
    </row>
    <row r="43" spans="1:20" ht="14.4" x14ac:dyDescent="0.3">
      <c r="A43" s="2">
        <v>6628</v>
      </c>
      <c r="B43" s="1" t="s">
        <v>424</v>
      </c>
      <c r="D43" s="1" t="s">
        <v>425</v>
      </c>
      <c r="E43" s="1" t="s">
        <v>426</v>
      </c>
      <c r="G43" s="1" t="s">
        <v>218</v>
      </c>
      <c r="H43" s="1" t="s">
        <v>251</v>
      </c>
      <c r="I43" s="1" t="s">
        <v>262</v>
      </c>
      <c r="J43" s="1" t="s">
        <v>229</v>
      </c>
      <c r="K43" s="1" t="s">
        <v>231</v>
      </c>
      <c r="L43" s="1" t="s">
        <v>223</v>
      </c>
      <c r="M43" s="1" t="s">
        <v>224</v>
      </c>
      <c r="N43" s="1" t="s">
        <v>225</v>
      </c>
      <c r="O43" s="2">
        <v>9.5000000000000001E-2</v>
      </c>
      <c r="P43" s="1"/>
      <c r="Q43" s="1" t="s">
        <v>427</v>
      </c>
      <c r="R43" s="1"/>
      <c r="S43" s="1"/>
      <c r="T43" s="1" t="s">
        <v>428</v>
      </c>
    </row>
    <row r="44" spans="1:20" ht="14.4" x14ac:dyDescent="0.3">
      <c r="A44" s="2">
        <v>6705</v>
      </c>
      <c r="B44" s="1" t="s">
        <v>429</v>
      </c>
      <c r="D44" s="1" t="s">
        <v>425</v>
      </c>
      <c r="E44" s="1" t="s">
        <v>430</v>
      </c>
      <c r="G44" s="1" t="s">
        <v>218</v>
      </c>
      <c r="H44" s="1" t="s">
        <v>251</v>
      </c>
      <c r="I44" s="1" t="s">
        <v>262</v>
      </c>
      <c r="J44" s="1" t="s">
        <v>229</v>
      </c>
      <c r="K44" s="1" t="s">
        <v>231</v>
      </c>
      <c r="L44" s="1" t="s">
        <v>223</v>
      </c>
      <c r="M44" s="1" t="s">
        <v>224</v>
      </c>
      <c r="N44" s="1" t="s">
        <v>225</v>
      </c>
      <c r="O44" s="2">
        <v>4.4999999999999998E-2</v>
      </c>
      <c r="P44" s="1"/>
      <c r="Q44" s="1" t="s">
        <v>431</v>
      </c>
      <c r="R44" s="1"/>
      <c r="S44" s="1"/>
      <c r="T44" s="1" t="s">
        <v>432</v>
      </c>
    </row>
    <row r="45" spans="1:20" ht="14.4" x14ac:dyDescent="0.3">
      <c r="A45" s="2">
        <v>6934</v>
      </c>
      <c r="B45" s="1" t="s">
        <v>433</v>
      </c>
      <c r="C45" s="1" t="s">
        <v>434</v>
      </c>
      <c r="D45" s="1" t="s">
        <v>273</v>
      </c>
      <c r="E45" s="1" t="s">
        <v>435</v>
      </c>
      <c r="G45" s="1" t="s">
        <v>218</v>
      </c>
      <c r="H45" s="1" t="s">
        <v>251</v>
      </c>
      <c r="I45" s="1" t="s">
        <v>252</v>
      </c>
      <c r="J45" s="1" t="s">
        <v>252</v>
      </c>
      <c r="K45" s="1" t="s">
        <v>253</v>
      </c>
      <c r="L45" s="1" t="s">
        <v>223</v>
      </c>
      <c r="M45" s="1" t="s">
        <v>224</v>
      </c>
      <c r="N45" s="1" t="s">
        <v>254</v>
      </c>
      <c r="O45" s="1"/>
      <c r="P45" s="1"/>
      <c r="Q45" s="1" t="s">
        <v>436</v>
      </c>
      <c r="R45" s="1"/>
      <c r="S45" s="2">
        <v>23456789</v>
      </c>
      <c r="T45" s="1" t="s">
        <v>437</v>
      </c>
    </row>
    <row r="46" spans="1:20" ht="14.4" x14ac:dyDescent="0.3">
      <c r="A46" s="2">
        <v>7051</v>
      </c>
      <c r="B46" s="1" t="s">
        <v>438</v>
      </c>
      <c r="D46" s="1" t="s">
        <v>320</v>
      </c>
      <c r="E46" s="1" t="s">
        <v>439</v>
      </c>
      <c r="G46" s="1" t="s">
        <v>306</v>
      </c>
      <c r="H46" s="1" t="s">
        <v>251</v>
      </c>
      <c r="I46" s="1" t="s">
        <v>262</v>
      </c>
      <c r="J46" s="1" t="s">
        <v>229</v>
      </c>
      <c r="K46" s="1" t="s">
        <v>231</v>
      </c>
      <c r="L46" s="1" t="s">
        <v>307</v>
      </c>
      <c r="M46" s="1" t="s">
        <v>308</v>
      </c>
      <c r="N46" s="1" t="s">
        <v>225</v>
      </c>
      <c r="O46" s="1"/>
      <c r="P46" s="1"/>
      <c r="Q46" s="1" t="s">
        <v>440</v>
      </c>
      <c r="R46" s="2">
        <v>20000000</v>
      </c>
      <c r="S46" s="1"/>
      <c r="T46" s="1" t="s">
        <v>441</v>
      </c>
    </row>
    <row r="47" spans="1:20" ht="14.4" x14ac:dyDescent="0.3">
      <c r="A47" s="2">
        <v>7098</v>
      </c>
      <c r="B47" s="1" t="s">
        <v>442</v>
      </c>
      <c r="C47" s="1" t="s">
        <v>443</v>
      </c>
      <c r="D47" s="1" t="s">
        <v>259</v>
      </c>
      <c r="E47" s="1" t="s">
        <v>444</v>
      </c>
      <c r="F47" s="1" t="s">
        <v>445</v>
      </c>
      <c r="G47" s="1" t="s">
        <v>218</v>
      </c>
      <c r="H47" s="1" t="s">
        <v>251</v>
      </c>
      <c r="I47" s="1" t="s">
        <v>262</v>
      </c>
      <c r="J47" s="1" t="s">
        <v>252</v>
      </c>
      <c r="K47" s="1" t="s">
        <v>253</v>
      </c>
      <c r="L47" s="1" t="s">
        <v>223</v>
      </c>
      <c r="M47" s="1" t="s">
        <v>224</v>
      </c>
      <c r="N47" s="1" t="s">
        <v>254</v>
      </c>
      <c r="O47" s="1"/>
      <c r="P47" s="1"/>
      <c r="Q47" s="1" t="s">
        <v>446</v>
      </c>
      <c r="R47" s="2">
        <v>15674320</v>
      </c>
      <c r="S47" s="1"/>
      <c r="T47" s="1" t="s">
        <v>447</v>
      </c>
    </row>
    <row r="48" spans="1:20" ht="14.4" x14ac:dyDescent="0.3">
      <c r="A48" s="2">
        <v>7128</v>
      </c>
      <c r="B48" s="1" t="s">
        <v>448</v>
      </c>
      <c r="D48" s="1" t="s">
        <v>334</v>
      </c>
      <c r="E48" s="1" t="s">
        <v>449</v>
      </c>
      <c r="F48" s="1" t="s">
        <v>450</v>
      </c>
      <c r="G48" s="1" t="s">
        <v>218</v>
      </c>
      <c r="H48" s="1" t="s">
        <v>236</v>
      </c>
      <c r="I48" s="1" t="s">
        <v>220</v>
      </c>
      <c r="J48" s="1" t="s">
        <v>220</v>
      </c>
      <c r="K48" s="1" t="s">
        <v>231</v>
      </c>
      <c r="L48" s="1" t="s">
        <v>223</v>
      </c>
      <c r="M48" s="1" t="s">
        <v>224</v>
      </c>
      <c r="N48" s="1" t="s">
        <v>254</v>
      </c>
      <c r="O48" s="2">
        <v>8.1750000000000007</v>
      </c>
      <c r="P48" s="1"/>
      <c r="Q48" s="1" t="s">
        <v>451</v>
      </c>
      <c r="R48" s="2">
        <v>0</v>
      </c>
      <c r="S48" s="1"/>
      <c r="T48" s="1" t="s">
        <v>452</v>
      </c>
    </row>
    <row r="49" spans="1:20" ht="14.4" x14ac:dyDescent="0.3">
      <c r="A49" s="2">
        <v>7149</v>
      </c>
      <c r="B49" s="1" t="s">
        <v>453</v>
      </c>
      <c r="D49" s="1" t="s">
        <v>454</v>
      </c>
      <c r="E49" s="1" t="s">
        <v>455</v>
      </c>
      <c r="G49" s="1" t="s">
        <v>218</v>
      </c>
      <c r="H49" s="1" t="s">
        <v>261</v>
      </c>
      <c r="I49" s="1" t="s">
        <v>220</v>
      </c>
      <c r="J49" s="1" t="s">
        <v>221</v>
      </c>
      <c r="K49" s="1" t="s">
        <v>222</v>
      </c>
      <c r="L49" s="1" t="s">
        <v>223</v>
      </c>
      <c r="M49" s="1" t="s">
        <v>224</v>
      </c>
      <c r="N49" s="1" t="s">
        <v>225</v>
      </c>
      <c r="O49" s="1"/>
      <c r="P49" s="1"/>
      <c r="Q49" s="1" t="s">
        <v>456</v>
      </c>
      <c r="R49" s="2">
        <v>15674320</v>
      </c>
      <c r="S49" s="2">
        <v>9640000</v>
      </c>
      <c r="T49" s="1" t="s">
        <v>457</v>
      </c>
    </row>
    <row r="50" spans="1:20" ht="14.4" x14ac:dyDescent="0.3">
      <c r="A50" s="2">
        <v>7190</v>
      </c>
      <c r="B50" s="1" t="s">
        <v>458</v>
      </c>
      <c r="C50" s="1" t="s">
        <v>459</v>
      </c>
      <c r="D50" s="1" t="s">
        <v>259</v>
      </c>
      <c r="E50" s="2">
        <v>25676206</v>
      </c>
      <c r="F50" s="1" t="s">
        <v>460</v>
      </c>
      <c r="G50" s="1" t="s">
        <v>218</v>
      </c>
      <c r="H50" s="1" t="s">
        <v>219</v>
      </c>
      <c r="I50" s="1" t="s">
        <v>262</v>
      </c>
      <c r="J50" s="1" t="s">
        <v>252</v>
      </c>
      <c r="K50" s="1" t="s">
        <v>253</v>
      </c>
      <c r="L50" s="1" t="s">
        <v>223</v>
      </c>
      <c r="M50" s="1" t="s">
        <v>224</v>
      </c>
      <c r="N50" s="1" t="s">
        <v>254</v>
      </c>
      <c r="O50" s="1"/>
      <c r="P50" s="1"/>
      <c r="Q50" s="1" t="s">
        <v>461</v>
      </c>
      <c r="R50" s="2">
        <v>15674320</v>
      </c>
      <c r="S50" s="1"/>
      <c r="T50" s="1" t="s">
        <v>462</v>
      </c>
    </row>
    <row r="51" spans="1:20" ht="14.4" x14ac:dyDescent="0.3">
      <c r="A51" s="2"/>
      <c r="B51" s="32"/>
      <c r="C51" s="33"/>
      <c r="D51" s="1"/>
      <c r="E51" s="32"/>
      <c r="F51" s="33"/>
      <c r="G51" s="1"/>
      <c r="H51" s="1"/>
      <c r="I51" s="1"/>
      <c r="J51" s="1"/>
      <c r="K51" s="1"/>
      <c r="L51" s="1"/>
      <c r="M51" s="1"/>
      <c r="N51" s="1"/>
      <c r="O51" s="2"/>
      <c r="P51" s="1"/>
      <c r="Q51" s="1"/>
      <c r="R51" s="2"/>
      <c r="S51" s="1"/>
      <c r="T51" s="1"/>
    </row>
    <row r="52" spans="1:20" ht="14.4" x14ac:dyDescent="0.3">
      <c r="A52" s="2"/>
      <c r="B52" s="32"/>
      <c r="C52" s="3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1"/>
      <c r="Q52" s="1"/>
      <c r="R52" s="2"/>
      <c r="S52" s="1"/>
      <c r="T52" s="1"/>
    </row>
    <row r="53" spans="1:20" ht="14.4" x14ac:dyDescent="0.3">
      <c r="A53" s="2"/>
      <c r="B53" s="32"/>
      <c r="C53" s="33"/>
      <c r="D53" s="1"/>
      <c r="E53" s="32"/>
      <c r="F53" s="3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1"/>
      <c r="T53" s="1"/>
    </row>
    <row r="54" spans="1:20" ht="14.4" x14ac:dyDescent="0.3">
      <c r="A54" s="2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1"/>
      <c r="T54" s="1"/>
    </row>
    <row r="55" spans="1:20" ht="14.4" x14ac:dyDescent="0.3">
      <c r="A55" s="2"/>
      <c r="B55" s="32"/>
      <c r="C55" s="33"/>
      <c r="D55" s="1"/>
      <c r="E55" s="32"/>
      <c r="F55" s="33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2"/>
      <c r="S55" s="1"/>
      <c r="T55" s="1"/>
    </row>
    <row r="56" spans="1:20" ht="14.4" x14ac:dyDescent="0.3">
      <c r="A56" s="2"/>
      <c r="B56" s="32"/>
      <c r="C56" s="33"/>
      <c r="D56" s="1"/>
      <c r="E56" s="32"/>
      <c r="F56" s="3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1"/>
      <c r="T56" s="1"/>
    </row>
    <row r="57" spans="1:20" ht="14.4" x14ac:dyDescent="0.3">
      <c r="A57" s="2"/>
      <c r="B57" s="32"/>
      <c r="C57" s="33"/>
      <c r="D57" s="1"/>
      <c r="E57" s="32"/>
      <c r="F57" s="33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2"/>
      <c r="S57" s="1"/>
      <c r="T57" s="1"/>
    </row>
    <row r="58" spans="1:20" ht="14.4" x14ac:dyDescent="0.3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2"/>
      <c r="S58" s="1"/>
      <c r="T58" s="1"/>
    </row>
    <row r="59" spans="1:20" ht="14.4" x14ac:dyDescent="0.3">
      <c r="A59" s="2"/>
      <c r="B59" s="32"/>
      <c r="C59" s="3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2"/>
      <c r="S59" s="1"/>
      <c r="T59" s="1"/>
    </row>
    <row r="60" spans="1:20" ht="14.4" x14ac:dyDescent="0.3">
      <c r="A60" s="2"/>
      <c r="B60" s="32"/>
      <c r="C60" s="33"/>
      <c r="D60" s="1"/>
      <c r="E60" s="32"/>
      <c r="F60" s="33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2"/>
      <c r="S60" s="1"/>
      <c r="T60" s="1"/>
    </row>
    <row r="61" spans="1:20" ht="14.4" x14ac:dyDescent="0.3">
      <c r="A61" s="2"/>
      <c r="B61" s="32"/>
      <c r="C61" s="33"/>
      <c r="D61" s="1"/>
      <c r="E61" s="32"/>
      <c r="F61" s="3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4" x14ac:dyDescent="0.3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1"/>
      <c r="T62" s="1"/>
    </row>
    <row r="63" spans="1:20" ht="14.4" x14ac:dyDescent="0.3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1"/>
      <c r="T63" s="1"/>
    </row>
    <row r="64" spans="1:20" ht="14.4" x14ac:dyDescent="0.3">
      <c r="A64" s="2"/>
      <c r="B64" s="32"/>
      <c r="C64" s="3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1"/>
      <c r="Q64" s="1"/>
      <c r="R64" s="2"/>
      <c r="S64" s="1"/>
      <c r="T64" s="1"/>
    </row>
    <row r="65" spans="1:20" ht="14.4" x14ac:dyDescent="0.3">
      <c r="A65" s="2"/>
      <c r="B65" s="32"/>
      <c r="C65" s="33"/>
      <c r="D65" s="1"/>
      <c r="E65" s="32"/>
      <c r="F65" s="3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1"/>
    </row>
    <row r="66" spans="1:20" ht="14.4" x14ac:dyDescent="0.3">
      <c r="A66" s="2"/>
      <c r="B66" s="32"/>
      <c r="C66" s="33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1"/>
      <c r="R66" s="2"/>
      <c r="S66" s="1"/>
      <c r="T66" s="1"/>
    </row>
    <row r="67" spans="1:20" ht="14.4" x14ac:dyDescent="0.3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1"/>
    </row>
    <row r="68" spans="1:20" ht="14.4" x14ac:dyDescent="0.3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3"/>
      <c r="T68" s="1"/>
    </row>
    <row r="69" spans="1:20" ht="14.4" x14ac:dyDescent="0.3">
      <c r="A69" s="2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</row>
    <row r="70" spans="1:20" ht="14.4" x14ac:dyDescent="0.3">
      <c r="A70" s="2"/>
      <c r="B70" s="32"/>
      <c r="C70" s="33"/>
      <c r="D70" s="1"/>
      <c r="E70" s="32"/>
      <c r="F70" s="3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</row>
    <row r="71" spans="1:20" ht="14.4" x14ac:dyDescent="0.3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</row>
    <row r="72" spans="1:20" ht="14.4" x14ac:dyDescent="0.3">
      <c r="A72" s="2"/>
      <c r="B72" s="32"/>
      <c r="C72" s="33"/>
      <c r="D72" s="1"/>
      <c r="E72" s="32"/>
      <c r="F72" s="3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1"/>
    </row>
    <row r="73" spans="1:20" ht="14.4" x14ac:dyDescent="0.3">
      <c r="A73" s="2"/>
      <c r="B73" s="32"/>
      <c r="C73" s="33"/>
      <c r="D73" s="1"/>
      <c r="E73" s="32"/>
      <c r="F73" s="3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4" x14ac:dyDescent="0.3">
      <c r="A74" s="2"/>
      <c r="B74" s="32"/>
      <c r="C74" s="33"/>
      <c r="D74" s="1"/>
      <c r="E74" s="32"/>
      <c r="F74" s="3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</row>
    <row r="75" spans="1:20" ht="14.4" x14ac:dyDescent="0.3">
      <c r="A75" s="2"/>
      <c r="B75" s="1"/>
      <c r="C75" s="1"/>
      <c r="D75" s="1"/>
      <c r="E75" s="32"/>
      <c r="F75" s="3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</row>
    <row r="76" spans="1:20" ht="14.4" x14ac:dyDescent="0.3">
      <c r="A76" s="2"/>
      <c r="B76" s="32"/>
      <c r="C76" s="33"/>
      <c r="D76" s="1"/>
      <c r="E76" s="32"/>
      <c r="F76" s="3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4" x14ac:dyDescent="0.3">
      <c r="A77" s="2"/>
      <c r="B77" s="32"/>
      <c r="C77" s="3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2"/>
      <c r="S77" s="1"/>
      <c r="T77" s="1"/>
    </row>
    <row r="78" spans="1:20" ht="14.4" x14ac:dyDescent="0.3">
      <c r="A78" s="2"/>
      <c r="B78" s="1"/>
      <c r="C78" s="1"/>
      <c r="D78" s="1"/>
      <c r="E78" s="32"/>
      <c r="F78" s="3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</row>
    <row r="79" spans="1:20" ht="14.4" x14ac:dyDescent="0.3">
      <c r="A79" s="2"/>
      <c r="B79" s="32"/>
      <c r="C79" s="33"/>
      <c r="D79" s="1"/>
      <c r="E79" s="32"/>
      <c r="F79" s="3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4" x14ac:dyDescent="0.3">
      <c r="A80" s="2"/>
      <c r="B80" s="32"/>
      <c r="C80" s="33"/>
      <c r="D80" s="1"/>
      <c r="E80" s="32"/>
      <c r="F80" s="33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2"/>
      <c r="S80" s="1"/>
      <c r="T80" s="1"/>
    </row>
    <row r="81" spans="1:20" ht="14.4" x14ac:dyDescent="0.3">
      <c r="A81" s="2"/>
      <c r="B81" s="32"/>
      <c r="C81" s="33"/>
      <c r="D81" s="1"/>
      <c r="E81" s="32"/>
      <c r="F81" s="3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4" x14ac:dyDescent="0.3">
      <c r="A82" s="2"/>
      <c r="B82" s="32"/>
      <c r="C82" s="33"/>
      <c r="D82" s="1"/>
      <c r="E82" s="32"/>
      <c r="F82" s="3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2"/>
      <c r="T82" s="1"/>
    </row>
    <row r="83" spans="1:20" ht="14.4" x14ac:dyDescent="0.3">
      <c r="A83" s="2"/>
      <c r="B83" s="32"/>
      <c r="C83" s="33"/>
      <c r="D83" s="1"/>
      <c r="E83" s="32"/>
      <c r="F83" s="3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</row>
    <row r="84" spans="1:20" ht="14.4" x14ac:dyDescent="0.3">
      <c r="A84" s="2"/>
      <c r="B84" s="32"/>
      <c r="C84" s="33"/>
      <c r="D84" s="1"/>
      <c r="E84" s="32"/>
      <c r="F84" s="3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</row>
    <row r="85" spans="1:20" ht="14.4" x14ac:dyDescent="0.3">
      <c r="A85" s="2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</row>
    <row r="86" spans="1:20" ht="14.4" x14ac:dyDescent="0.3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2"/>
      <c r="S86" s="1"/>
      <c r="T86" s="1"/>
    </row>
    <row r="87" spans="1:20" ht="14.4" x14ac:dyDescent="0.3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3"/>
      <c r="T87" s="1"/>
    </row>
    <row r="88" spans="1:20" ht="14.4" x14ac:dyDescent="0.3">
      <c r="A88" s="2"/>
      <c r="B88" s="32"/>
      <c r="C88" s="3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2"/>
      <c r="S88" s="1"/>
      <c r="T88" s="1"/>
    </row>
    <row r="89" spans="1:20" ht="14.4" x14ac:dyDescent="0.3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</row>
    <row r="90" spans="1:20" ht="14.4" x14ac:dyDescent="0.3">
      <c r="A90" s="2"/>
      <c r="B90" s="32"/>
      <c r="C90" s="3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2"/>
      <c r="T90" s="1"/>
    </row>
    <row r="91" spans="1:20" ht="14.4" x14ac:dyDescent="0.3">
      <c r="A91" s="2"/>
      <c r="B91" s="1"/>
      <c r="C91" s="1"/>
      <c r="D91" s="1"/>
      <c r="E91" s="32"/>
      <c r="F91" s="33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2"/>
      <c r="S91" s="1"/>
      <c r="T91" s="1"/>
    </row>
    <row r="92" spans="1:20" ht="14.4" x14ac:dyDescent="0.3">
      <c r="A92" s="2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3"/>
      <c r="T92" s="1"/>
    </row>
    <row r="93" spans="1:20" ht="14.4" x14ac:dyDescent="0.3">
      <c r="A93" s="2"/>
      <c r="B93" s="32"/>
      <c r="C93" s="33"/>
      <c r="D93" s="1"/>
      <c r="E93" s="32"/>
      <c r="F93" s="3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</row>
    <row r="94" spans="1:20" ht="14.4" x14ac:dyDescent="0.3">
      <c r="A94" s="2"/>
      <c r="B94" s="1"/>
      <c r="C94" s="1"/>
      <c r="D94" s="1"/>
      <c r="E94" s="32"/>
      <c r="F94" s="3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"/>
      <c r="T94" s="1"/>
    </row>
    <row r="95" spans="1:20" ht="14.4" x14ac:dyDescent="0.3">
      <c r="A95" s="2"/>
      <c r="B95" s="32"/>
      <c r="C95" s="33"/>
      <c r="D95" s="1"/>
      <c r="E95" s="32"/>
      <c r="F95" s="3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4" x14ac:dyDescent="0.3">
      <c r="A96" s="2"/>
      <c r="B96" s="1"/>
      <c r="C96" s="1"/>
      <c r="D96" s="1"/>
      <c r="E96" s="32"/>
      <c r="F96" s="3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"/>
      <c r="T96" s="1"/>
    </row>
    <row r="97" spans="1:20" ht="14.4" x14ac:dyDescent="0.3">
      <c r="A97" s="2"/>
      <c r="B97" s="1"/>
      <c r="C97" s="1"/>
      <c r="D97" s="1"/>
      <c r="E97" s="32"/>
      <c r="F97" s="3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"/>
      <c r="T97" s="1"/>
    </row>
    <row r="98" spans="1:20" ht="14.4" x14ac:dyDescent="0.3">
      <c r="A98" s="2"/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3"/>
      <c r="T98" s="1"/>
    </row>
    <row r="99" spans="1:20" ht="14.4" x14ac:dyDescent="0.3">
      <c r="A99" s="2"/>
      <c r="B99" s="32"/>
      <c r="C99" s="3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2"/>
      <c r="S99" s="1"/>
      <c r="T99" s="1"/>
    </row>
    <row r="100" spans="1:20" ht="14.4" x14ac:dyDescent="0.3">
      <c r="A100" s="2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3"/>
      <c r="T100" s="1"/>
    </row>
    <row r="101" spans="1:20" ht="14.4" x14ac:dyDescent="0.3">
      <c r="A101" s="2"/>
      <c r="B101" s="1"/>
      <c r="C101" s="1"/>
      <c r="D101" s="1"/>
      <c r="E101" s="32"/>
      <c r="F101" s="3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3"/>
      <c r="T101" s="1"/>
    </row>
    <row r="102" spans="1:20" ht="14.4" x14ac:dyDescent="0.3">
      <c r="A102" s="2"/>
      <c r="B102" s="1"/>
      <c r="C102" s="1"/>
      <c r="D102" s="1"/>
      <c r="E102" s="32"/>
      <c r="F102" s="3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"/>
      <c r="T102" s="1"/>
    </row>
    <row r="103" spans="1:20" ht="14.4" x14ac:dyDescent="0.3">
      <c r="A103" s="2"/>
      <c r="B103" s="32"/>
      <c r="C103" s="3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2"/>
      <c r="S103" s="1"/>
      <c r="T103" s="1"/>
    </row>
    <row r="104" spans="1:20" ht="14.4" x14ac:dyDescent="0.3">
      <c r="A104" s="2"/>
      <c r="B104" s="1"/>
      <c r="C104" s="1"/>
      <c r="D104" s="1"/>
      <c r="E104" s="32"/>
      <c r="F104" s="3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4" x14ac:dyDescent="0.3">
      <c r="A105" s="2"/>
      <c r="B105" s="32"/>
      <c r="C105" s="33"/>
      <c r="D105" s="1"/>
      <c r="E105" s="32"/>
      <c r="F105" s="33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2"/>
      <c r="S105" s="1"/>
      <c r="T105" s="1"/>
    </row>
    <row r="106" spans="1:20" ht="14.4" x14ac:dyDescent="0.3">
      <c r="A106" s="2"/>
      <c r="B106" s="32"/>
      <c r="C106" s="3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2"/>
      <c r="S106" s="1"/>
      <c r="T106" s="1"/>
    </row>
    <row r="107" spans="1:20" ht="14.4" x14ac:dyDescent="0.3">
      <c r="A107" s="2"/>
      <c r="B107" s="32"/>
      <c r="C107" s="33"/>
      <c r="D107" s="1"/>
      <c r="E107" s="32"/>
      <c r="F107" s="33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2"/>
      <c r="S107" s="1"/>
      <c r="T107" s="1"/>
    </row>
    <row r="108" spans="1:20" ht="14.4" x14ac:dyDescent="0.3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3"/>
      <c r="T108" s="1"/>
    </row>
    <row r="109" spans="1:20" ht="14.4" x14ac:dyDescent="0.3">
      <c r="A109" s="2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</row>
    <row r="110" spans="1:20" ht="14.4" x14ac:dyDescent="0.3">
      <c r="A110" s="2"/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</row>
    <row r="111" spans="1:20" ht="14.4" x14ac:dyDescent="0.3">
      <c r="A111" s="2"/>
      <c r="B111" s="32"/>
      <c r="C111" s="33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2"/>
      <c r="S111" s="1"/>
      <c r="T111" s="1"/>
    </row>
    <row r="112" spans="1:20" ht="14.4" x14ac:dyDescent="0.3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3"/>
      <c r="T112" s="1"/>
    </row>
    <row r="113" spans="1:20" ht="14.4" x14ac:dyDescent="0.3">
      <c r="A113" s="2"/>
      <c r="B113" s="32"/>
      <c r="C113" s="3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2"/>
      <c r="S113" s="1"/>
      <c r="T113" s="1"/>
    </row>
    <row r="114" spans="1:20" ht="14.4" x14ac:dyDescent="0.3">
      <c r="A114" s="2"/>
      <c r="B114" s="1"/>
      <c r="C114" s="1"/>
      <c r="D114" s="1"/>
      <c r="E114" s="32"/>
      <c r="F114" s="3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</row>
    <row r="115" spans="1:20" ht="14.4" x14ac:dyDescent="0.3">
      <c r="A115" s="2"/>
      <c r="B115" s="1"/>
      <c r="C115" s="1"/>
      <c r="D115" s="1"/>
      <c r="E115" s="32"/>
      <c r="F115" s="3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</row>
    <row r="116" spans="1:20" ht="14.4" x14ac:dyDescent="0.3">
      <c r="A116" s="2"/>
      <c r="B116" s="1"/>
      <c r="C116" s="1"/>
      <c r="D116" s="1"/>
      <c r="E116" s="32"/>
      <c r="F116" s="3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</row>
    <row r="117" spans="1:20" ht="14.4" x14ac:dyDescent="0.3">
      <c r="A117" s="2"/>
      <c r="B117" s="32"/>
      <c r="C117" s="33"/>
      <c r="D117" s="1"/>
      <c r="E117" s="32"/>
      <c r="F117" s="3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</row>
    <row r="118" spans="1:20" ht="14.4" x14ac:dyDescent="0.3">
      <c r="A118" s="2"/>
      <c r="B118" s="32"/>
      <c r="C118" s="3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2"/>
      <c r="S118" s="1"/>
      <c r="T118" s="1"/>
    </row>
    <row r="119" spans="1:20" ht="14.4" x14ac:dyDescent="0.3">
      <c r="A119" s="2"/>
      <c r="B119" s="32"/>
      <c r="C119" s="33"/>
      <c r="D119" s="1"/>
      <c r="E119" s="32"/>
      <c r="F119" s="3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</row>
    <row r="120" spans="1:20" ht="14.4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3"/>
      <c r="T120" s="1"/>
    </row>
    <row r="121" spans="1:20" ht="14.4" x14ac:dyDescent="0.3">
      <c r="A121" s="2"/>
      <c r="B121" s="1"/>
      <c r="C121" s="1"/>
      <c r="D121" s="1"/>
      <c r="E121" s="32"/>
      <c r="F121" s="3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"/>
      <c r="T121" s="1"/>
    </row>
    <row r="122" spans="1:20" ht="14.4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3"/>
      <c r="T122" s="1"/>
    </row>
    <row r="123" spans="1:20" ht="14.4" x14ac:dyDescent="0.3">
      <c r="A123" s="2"/>
      <c r="B123" s="32"/>
      <c r="C123" s="33"/>
      <c r="D123" s="1"/>
      <c r="E123" s="32"/>
      <c r="F123" s="33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2"/>
      <c r="S123" s="1"/>
      <c r="T123" s="1"/>
    </row>
    <row r="124" spans="1:20" ht="14.4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</row>
    <row r="125" spans="1:20" ht="14.4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</row>
    <row r="126" spans="1:20" ht="14.4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</row>
    <row r="127" spans="1:20" ht="14.4" x14ac:dyDescent="0.3">
      <c r="A127" s="2"/>
      <c r="B127" s="1"/>
      <c r="C127" s="1"/>
      <c r="D127" s="1"/>
      <c r="E127" s="32"/>
      <c r="F127" s="3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4.4" x14ac:dyDescent="0.3">
      <c r="A128" s="2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</row>
    <row r="129" spans="1:20" ht="14.4" x14ac:dyDescent="0.3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</row>
    <row r="130" spans="1:20" ht="14.4" x14ac:dyDescent="0.3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3"/>
      <c r="T130" s="1"/>
    </row>
    <row r="131" spans="1:20" ht="14.4" x14ac:dyDescent="0.3">
      <c r="A131" s="2"/>
      <c r="B131" s="32"/>
      <c r="C131" s="3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2"/>
      <c r="S131" s="1"/>
      <c r="T131" s="1"/>
    </row>
    <row r="132" spans="1:20" ht="14.4" x14ac:dyDescent="0.3">
      <c r="A132" s="2"/>
      <c r="B132" s="1"/>
      <c r="C132" s="1"/>
      <c r="D132" s="1"/>
      <c r="E132" s="32"/>
      <c r="F132" s="3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</row>
    <row r="133" spans="1:20" ht="14.4" x14ac:dyDescent="0.3">
      <c r="A133" s="2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3"/>
      <c r="T133" s="1"/>
    </row>
    <row r="134" spans="1:20" ht="14.4" x14ac:dyDescent="0.3">
      <c r="A134" s="2"/>
      <c r="B134" s="32"/>
      <c r="C134" s="33"/>
      <c r="D134" s="1"/>
      <c r="E134" s="32"/>
      <c r="F134" s="3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2"/>
      <c r="T134" s="1"/>
    </row>
    <row r="135" spans="1:20" ht="14.4" x14ac:dyDescent="0.3">
      <c r="A135" s="2"/>
      <c r="B135" s="32"/>
      <c r="C135" s="33"/>
      <c r="D135" s="1"/>
      <c r="E135" s="32"/>
      <c r="F135" s="3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4" x14ac:dyDescent="0.3">
      <c r="A136" s="2"/>
      <c r="B136" s="1"/>
      <c r="C136" s="1"/>
      <c r="D136" s="1"/>
      <c r="E136" s="32"/>
      <c r="F136" s="3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</row>
    <row r="137" spans="1:20" ht="14.4" x14ac:dyDescent="0.3">
      <c r="A137" s="2"/>
      <c r="B137" s="32"/>
      <c r="C137" s="33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2"/>
      <c r="S137" s="1"/>
      <c r="T137" s="1"/>
    </row>
    <row r="138" spans="1:20" ht="14.4" x14ac:dyDescent="0.3">
      <c r="A138" s="2"/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</row>
    <row r="139" spans="1:20" ht="14.4" x14ac:dyDescent="0.3">
      <c r="A139" s="2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3"/>
      <c r="T139" s="1"/>
    </row>
    <row r="140" spans="1:20" ht="14.4" x14ac:dyDescent="0.3">
      <c r="A140" s="2"/>
      <c r="B140" s="32"/>
      <c r="C140" s="33"/>
      <c r="D140" s="1"/>
      <c r="E140" s="32"/>
      <c r="F140" s="3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4" x14ac:dyDescent="0.3">
      <c r="A141" s="2"/>
      <c r="B141" s="1"/>
      <c r="C141" s="1"/>
      <c r="D141" s="1"/>
      <c r="E141" s="32"/>
      <c r="F141" s="3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</row>
    <row r="142" spans="1:20" ht="14.4" x14ac:dyDescent="0.3">
      <c r="A142" s="2"/>
      <c r="B142" s="1"/>
      <c r="C142" s="1"/>
      <c r="D142" s="1"/>
      <c r="E142" s="32"/>
      <c r="F142" s="3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</row>
    <row r="143" spans="1:20" ht="14.4" x14ac:dyDescent="0.3">
      <c r="A143" s="2"/>
      <c r="B143" s="1"/>
      <c r="C143" s="1"/>
      <c r="D143" s="1"/>
      <c r="E143" s="32"/>
      <c r="F143" s="3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3"/>
      <c r="T143" s="1"/>
    </row>
    <row r="144" spans="1:20" ht="14.4" x14ac:dyDescent="0.3">
      <c r="A144" s="2"/>
      <c r="B144" s="1"/>
      <c r="C144" s="1"/>
      <c r="D144" s="1"/>
      <c r="E144" s="32"/>
      <c r="F144" s="3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</row>
    <row r="145" spans="1:20" ht="14.4" x14ac:dyDescent="0.3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3"/>
      <c r="T145" s="1"/>
    </row>
    <row r="146" spans="1:20" ht="14.4" x14ac:dyDescent="0.3">
      <c r="A146" s="2"/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</row>
    <row r="147" spans="1:20" ht="14.4" x14ac:dyDescent="0.3">
      <c r="A147" s="2"/>
      <c r="B147" s="1"/>
      <c r="C147" s="1"/>
      <c r="D147" s="1"/>
      <c r="E147" s="32"/>
      <c r="F147" s="3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</row>
    <row r="148" spans="1:20" ht="14.4" x14ac:dyDescent="0.3">
      <c r="A148" s="2"/>
      <c r="B148" s="32"/>
      <c r="C148" s="33"/>
      <c r="D148" s="1"/>
      <c r="E148" s="32"/>
      <c r="F148" s="3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</row>
    <row r="149" spans="1:20" ht="14.4" x14ac:dyDescent="0.3">
      <c r="A149" s="2"/>
      <c r="B149" s="32"/>
      <c r="C149" s="33"/>
      <c r="D149" s="1"/>
      <c r="E149" s="32"/>
      <c r="F149" s="33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</row>
    <row r="150" spans="1:20" ht="14.4" x14ac:dyDescent="0.3">
      <c r="A150" s="2"/>
      <c r="B150" s="32"/>
      <c r="C150" s="33"/>
      <c r="D150" s="1"/>
      <c r="E150" s="32"/>
      <c r="F150" s="33"/>
      <c r="G150" s="1"/>
      <c r="H150" s="1"/>
      <c r="I150" s="1"/>
      <c r="J150" s="1"/>
      <c r="K150" s="1"/>
      <c r="L150" s="1"/>
      <c r="M150" s="1"/>
      <c r="N150" s="1"/>
      <c r="O150" s="32"/>
      <c r="P150" s="33"/>
      <c r="Q150" s="1"/>
      <c r="R150" s="2"/>
      <c r="S150" s="1"/>
      <c r="T150" s="1"/>
    </row>
    <row r="151" spans="1:20" ht="14.4" x14ac:dyDescent="0.3">
      <c r="A151" s="2"/>
      <c r="B151" s="32"/>
      <c r="C151" s="33"/>
      <c r="D151" s="1"/>
      <c r="E151" s="32"/>
      <c r="F151" s="3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4" x14ac:dyDescent="0.3">
      <c r="A152" s="2"/>
      <c r="B152" s="32"/>
      <c r="C152" s="33"/>
      <c r="D152" s="1"/>
      <c r="E152" s="32"/>
      <c r="F152" s="33"/>
      <c r="G152" s="1"/>
      <c r="H152" s="1"/>
      <c r="I152" s="1"/>
      <c r="J152" s="1"/>
      <c r="K152" s="1"/>
      <c r="L152" s="1"/>
      <c r="M152" s="1"/>
      <c r="N152" s="1"/>
      <c r="O152" s="32"/>
      <c r="P152" s="33"/>
      <c r="Q152" s="1"/>
      <c r="R152" s="2"/>
      <c r="S152" s="2"/>
      <c r="T152" s="1"/>
    </row>
    <row r="153" spans="1:20" ht="14.4" x14ac:dyDescent="0.3">
      <c r="A153" s="2"/>
      <c r="B153" s="32"/>
      <c r="C153" s="33"/>
      <c r="D153" s="1"/>
      <c r="E153" s="32"/>
      <c r="F153" s="33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2"/>
      <c r="S153" s="1"/>
      <c r="T153" s="1"/>
    </row>
    <row r="154" spans="1:20" ht="14.4" x14ac:dyDescent="0.3">
      <c r="A154" s="2"/>
      <c r="B154" s="32"/>
      <c r="C154" s="33"/>
      <c r="D154" s="1"/>
      <c r="E154" s="32"/>
      <c r="F154" s="3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</row>
    <row r="155" spans="1:20" ht="14.4" x14ac:dyDescent="0.3">
      <c r="A155" s="2"/>
      <c r="B155" s="32"/>
      <c r="C155" s="33"/>
      <c r="D155" s="1"/>
      <c r="E155" s="32"/>
      <c r="F155" s="3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2"/>
      <c r="T155" s="1"/>
    </row>
    <row r="156" spans="1:20" ht="14.4" x14ac:dyDescent="0.3">
      <c r="A156" s="2"/>
      <c r="B156" s="1"/>
      <c r="C156" s="1"/>
      <c r="D156" s="1"/>
      <c r="E156" s="32"/>
      <c r="F156" s="3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3"/>
      <c r="T156" s="1"/>
    </row>
    <row r="157" spans="1:20" ht="14.4" x14ac:dyDescent="0.3">
      <c r="A157" s="2"/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</row>
    <row r="158" spans="1:20" ht="14.4" x14ac:dyDescent="0.3">
      <c r="A158" s="2"/>
      <c r="B158" s="32"/>
      <c r="C158" s="33"/>
      <c r="D158" s="1"/>
      <c r="E158" s="32"/>
      <c r="F158" s="33"/>
      <c r="G158" s="1"/>
      <c r="H158" s="1"/>
      <c r="I158" s="1"/>
      <c r="J158" s="1"/>
      <c r="K158" s="1"/>
      <c r="L158" s="1"/>
      <c r="M158" s="1"/>
      <c r="N158" s="1"/>
      <c r="O158" s="32"/>
      <c r="P158" s="33"/>
      <c r="Q158" s="1"/>
      <c r="R158" s="2"/>
      <c r="S158" s="1"/>
      <c r="T158" s="1"/>
    </row>
    <row r="159" spans="1:20" ht="14.4" x14ac:dyDescent="0.3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3"/>
      <c r="T159" s="1"/>
    </row>
    <row r="160" spans="1:20" ht="14.4" x14ac:dyDescent="0.3">
      <c r="A160" s="2"/>
      <c r="B160" s="1"/>
      <c r="C160" s="1"/>
      <c r="D160" s="1"/>
      <c r="E160" s="32"/>
      <c r="F160" s="3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3"/>
      <c r="T160" s="1"/>
    </row>
    <row r="161" spans="1:20" ht="14.4" x14ac:dyDescent="0.3">
      <c r="A161" s="2"/>
      <c r="B161" s="32"/>
      <c r="C161" s="33"/>
      <c r="D161" s="1"/>
      <c r="E161" s="32"/>
      <c r="F161" s="33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2"/>
      <c r="S161" s="1"/>
      <c r="T161" s="1"/>
    </row>
    <row r="162" spans="1:20" ht="14.4" x14ac:dyDescent="0.3">
      <c r="A162" s="2"/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</row>
    <row r="163" spans="1:20" ht="14.4" x14ac:dyDescent="0.3">
      <c r="A163" s="2"/>
      <c r="B163" s="32"/>
      <c r="C163" s="33"/>
      <c r="D163" s="1"/>
      <c r="E163" s="32"/>
      <c r="F163" s="33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2"/>
      <c r="S163" s="1"/>
      <c r="T163" s="1"/>
    </row>
    <row r="164" spans="1:20" ht="14.4" x14ac:dyDescent="0.3">
      <c r="A164" s="2"/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2"/>
      <c r="T164" s="1"/>
    </row>
    <row r="165" spans="1:20" ht="14.4" x14ac:dyDescent="0.3">
      <c r="A165" s="2"/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3"/>
      <c r="T165" s="1"/>
    </row>
    <row r="166" spans="1:20" ht="14.4" x14ac:dyDescent="0.3">
      <c r="A166" s="2"/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</row>
    <row r="167" spans="1:20" ht="14.4" x14ac:dyDescent="0.3">
      <c r="A167" s="2"/>
      <c r="B167" s="32"/>
      <c r="C167" s="3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2"/>
      <c r="S167" s="1"/>
      <c r="T167" s="1"/>
    </row>
    <row r="168" spans="1:20" ht="14.4" x14ac:dyDescent="0.3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</row>
    <row r="169" spans="1:20" ht="14.4" x14ac:dyDescent="0.3">
      <c r="A169" s="2"/>
      <c r="B169" s="32"/>
      <c r="C169" s="33"/>
      <c r="D169" s="1"/>
      <c r="E169" s="32"/>
      <c r="F169" s="3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</row>
    <row r="170" spans="1:20" ht="14.4" x14ac:dyDescent="0.3">
      <c r="A170" s="2"/>
      <c r="B170" s="32"/>
      <c r="C170" s="33"/>
      <c r="D170" s="1"/>
      <c r="E170" s="32"/>
      <c r="F170" s="3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</row>
    <row r="171" spans="1:20" ht="14.4" x14ac:dyDescent="0.3">
      <c r="A171" s="2"/>
      <c r="B171" s="32"/>
      <c r="C171" s="33"/>
      <c r="D171" s="1"/>
      <c r="E171" s="32"/>
      <c r="F171" s="33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2"/>
      <c r="S171" s="1"/>
      <c r="T171" s="1"/>
    </row>
    <row r="172" spans="1:20" ht="14.4" x14ac:dyDescent="0.3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2"/>
      <c r="T172" s="1"/>
    </row>
    <row r="173" spans="1:20" ht="14.4" x14ac:dyDescent="0.3">
      <c r="A173" s="2"/>
      <c r="B173" s="1"/>
      <c r="C173" s="1"/>
      <c r="D173" s="1"/>
      <c r="E173" s="32"/>
      <c r="F173" s="3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2"/>
      <c r="T173" s="1"/>
    </row>
    <row r="174" spans="1:20" ht="14.4" x14ac:dyDescent="0.3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</row>
    <row r="175" spans="1:20" ht="14.4" x14ac:dyDescent="0.3">
      <c r="A175" s="2"/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</row>
    <row r="176" spans="1:20" ht="14.4" x14ac:dyDescent="0.3">
      <c r="A176" s="2"/>
      <c r="B176" s="32"/>
      <c r="C176" s="33"/>
      <c r="D176" s="1"/>
      <c r="E176" s="32"/>
      <c r="F176" s="3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4" x14ac:dyDescent="0.3">
      <c r="A177" s="2"/>
      <c r="B177" s="32"/>
      <c r="C177" s="33"/>
      <c r="D177" s="1"/>
      <c r="E177" s="32"/>
      <c r="F177" s="33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2"/>
      <c r="S177" s="1"/>
      <c r="T177" s="1"/>
    </row>
    <row r="178" spans="1:20" ht="14.4" x14ac:dyDescent="0.3">
      <c r="A178" s="2"/>
      <c r="B178" s="32"/>
      <c r="C178" s="33"/>
      <c r="D178" s="1"/>
      <c r="E178" s="32"/>
      <c r="F178" s="3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4" x14ac:dyDescent="0.3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3"/>
      <c r="T179" s="1"/>
    </row>
    <row r="180" spans="1:20" ht="14.4" x14ac:dyDescent="0.3">
      <c r="A180" s="2"/>
      <c r="B180" s="32"/>
      <c r="C180" s="33"/>
      <c r="D180" s="1"/>
      <c r="E180" s="32"/>
      <c r="F180" s="33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2"/>
      <c r="S180" s="1"/>
      <c r="T180" s="1"/>
    </row>
    <row r="181" spans="1:20" ht="14.4" x14ac:dyDescent="0.3">
      <c r="A181" s="2"/>
      <c r="B181" s="1"/>
      <c r="C181" s="1"/>
      <c r="D181" s="1"/>
      <c r="E181" s="32"/>
      <c r="F181" s="3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1"/>
    </row>
    <row r="182" spans="1:20" ht="14.4" x14ac:dyDescent="0.3">
      <c r="A182" s="2"/>
      <c r="B182" s="1"/>
      <c r="C182" s="1"/>
      <c r="D182" s="1"/>
      <c r="E182" s="32"/>
      <c r="F182" s="3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3"/>
      <c r="T182" s="1"/>
    </row>
    <row r="183" spans="1:20" ht="14.4" x14ac:dyDescent="0.3">
      <c r="A183" s="2"/>
      <c r="B183" s="1"/>
      <c r="C183" s="1"/>
      <c r="D183" s="1"/>
      <c r="E183" s="32"/>
      <c r="F183" s="3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1"/>
    </row>
    <row r="184" spans="1:20" ht="14.4" x14ac:dyDescent="0.3">
      <c r="A184" s="2"/>
      <c r="B184" s="1"/>
      <c r="C184" s="1"/>
      <c r="D184" s="1"/>
      <c r="E184" s="32"/>
      <c r="F184" s="3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3"/>
      <c r="T184" s="1"/>
    </row>
    <row r="185" spans="1:20" ht="14.4" x14ac:dyDescent="0.3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</row>
    <row r="186" spans="1:20" ht="14.4" x14ac:dyDescent="0.3">
      <c r="A186" s="2"/>
      <c r="B186" s="32"/>
      <c r="C186" s="33"/>
      <c r="D186" s="1"/>
      <c r="E186" s="32"/>
      <c r="F186" s="33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2"/>
      <c r="S186" s="1"/>
      <c r="T186" s="1"/>
    </row>
    <row r="187" spans="1:20" ht="14.4" x14ac:dyDescent="0.3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3"/>
      <c r="T187" s="1"/>
    </row>
    <row r="188" spans="1:20" ht="14.4" x14ac:dyDescent="0.3">
      <c r="A188" s="2"/>
      <c r="B188" s="1"/>
      <c r="C188" s="1"/>
      <c r="D188" s="1"/>
      <c r="E188" s="32"/>
      <c r="F188" s="3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3"/>
      <c r="T188" s="1"/>
    </row>
    <row r="189" spans="1:20" ht="14.4" x14ac:dyDescent="0.3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3"/>
      <c r="T189" s="1"/>
    </row>
    <row r="190" spans="1:20" ht="14.4" x14ac:dyDescent="0.3">
      <c r="A190" s="2"/>
      <c r="B190" s="32"/>
      <c r="C190" s="3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2"/>
      <c r="S190" s="1"/>
      <c r="T190" s="1"/>
    </row>
    <row r="191" spans="1:20" ht="14.4" x14ac:dyDescent="0.3">
      <c r="A191" s="2"/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3"/>
      <c r="T191" s="1"/>
    </row>
    <row r="192" spans="1:20" ht="14.4" x14ac:dyDescent="0.3">
      <c r="A192" s="2"/>
      <c r="B192" s="1"/>
      <c r="C192" s="1"/>
      <c r="D192" s="1"/>
      <c r="E192" s="32"/>
      <c r="F192" s="3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</row>
    <row r="193" spans="1:20" ht="14.4" x14ac:dyDescent="0.3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3"/>
      <c r="T193" s="1"/>
    </row>
    <row r="194" spans="1:20" ht="14.4" x14ac:dyDescent="0.3">
      <c r="A194" s="2"/>
      <c r="B194" s="1"/>
      <c r="C194" s="1"/>
      <c r="D194" s="1"/>
      <c r="E194" s="32"/>
      <c r="F194" s="3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4" x14ac:dyDescent="0.3">
      <c r="A195" s="2"/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3"/>
      <c r="T195" s="1"/>
    </row>
    <row r="196" spans="1:20" ht="14.4" x14ac:dyDescent="0.3">
      <c r="A196" s="2"/>
      <c r="B196" s="32"/>
      <c r="C196" s="33"/>
      <c r="D196" s="1"/>
      <c r="E196" s="32"/>
      <c r="F196" s="33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2"/>
      <c r="S196" s="1"/>
      <c r="T196" s="1"/>
    </row>
    <row r="197" spans="1:20" ht="14.4" x14ac:dyDescent="0.3">
      <c r="A197" s="2"/>
      <c r="B197" s="32"/>
      <c r="C197" s="33"/>
      <c r="D197" s="1"/>
      <c r="E197" s="32"/>
      <c r="F197" s="3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</row>
    <row r="198" spans="1:20" ht="14.4" x14ac:dyDescent="0.3">
      <c r="A198" s="2"/>
      <c r="B198" s="1"/>
      <c r="C198" s="1"/>
      <c r="D198" s="1"/>
      <c r="E198" s="32"/>
      <c r="F198" s="3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</row>
    <row r="199" spans="1:20" ht="14.4" x14ac:dyDescent="0.3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</row>
    <row r="200" spans="1:20" ht="14.4" x14ac:dyDescent="0.3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3"/>
      <c r="T200" s="1"/>
    </row>
    <row r="201" spans="1:20" ht="14.4" x14ac:dyDescent="0.3">
      <c r="A201" s="2"/>
      <c r="B201" s="1"/>
      <c r="C201" s="1"/>
      <c r="D201" s="1"/>
      <c r="E201" s="32"/>
      <c r="F201" s="3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</row>
    <row r="202" spans="1:20" ht="14.4" x14ac:dyDescent="0.3">
      <c r="A202" s="2"/>
      <c r="B202" s="32"/>
      <c r="C202" s="3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2"/>
      <c r="S202" s="1"/>
      <c r="T202" s="1"/>
    </row>
    <row r="203" spans="1:20" ht="14.4" x14ac:dyDescent="0.3">
      <c r="A203" s="2"/>
      <c r="B203" s="1"/>
      <c r="C203" s="1"/>
      <c r="D203" s="1"/>
      <c r="E203" s="32"/>
      <c r="F203" s="3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3"/>
      <c r="T203" s="1"/>
    </row>
    <row r="204" spans="1:20" ht="14.4" x14ac:dyDescent="0.3">
      <c r="A204" s="2"/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3"/>
      <c r="T204" s="1"/>
    </row>
    <row r="205" spans="1:20" ht="14.4" x14ac:dyDescent="0.3">
      <c r="A205" s="2"/>
      <c r="B205" s="32"/>
      <c r="C205" s="33"/>
      <c r="D205" s="1"/>
      <c r="E205" s="32"/>
      <c r="F205" s="33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2"/>
      <c r="S205" s="1"/>
      <c r="T205" s="1"/>
    </row>
    <row r="206" spans="1:20" ht="14.4" x14ac:dyDescent="0.3">
      <c r="A206" s="2"/>
      <c r="B206" s="32"/>
      <c r="C206" s="33"/>
      <c r="D206" s="1"/>
      <c r="E206" s="32"/>
      <c r="F206" s="33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2"/>
      <c r="S206" s="1"/>
      <c r="T206" s="1"/>
    </row>
    <row r="207" spans="1:20" ht="14.4" x14ac:dyDescent="0.3">
      <c r="A207" s="2"/>
      <c r="B207" s="32"/>
      <c r="C207" s="33"/>
      <c r="D207" s="1"/>
      <c r="E207" s="32"/>
      <c r="F207" s="33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2"/>
      <c r="S207" s="1"/>
      <c r="T207" s="1"/>
    </row>
    <row r="208" spans="1:20" ht="14.4" x14ac:dyDescent="0.3">
      <c r="A208" s="2"/>
      <c r="B208" s="32"/>
      <c r="C208" s="33"/>
      <c r="D208" s="1"/>
      <c r="E208" s="32"/>
      <c r="F208" s="3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4" x14ac:dyDescent="0.3">
      <c r="A209" s="2"/>
      <c r="B209" s="32"/>
      <c r="C209" s="33"/>
      <c r="D209" s="1"/>
      <c r="E209" s="32"/>
      <c r="F209" s="3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4" x14ac:dyDescent="0.3">
      <c r="A210" s="2"/>
      <c r="B210" s="32"/>
      <c r="C210" s="3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2"/>
      <c r="S210" s="1"/>
      <c r="T210" s="1"/>
    </row>
    <row r="211" spans="1:20" ht="14.4" x14ac:dyDescent="0.3">
      <c r="A211" s="2"/>
      <c r="B211" s="32"/>
      <c r="C211" s="33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2"/>
      <c r="S211" s="1"/>
      <c r="T211" s="1"/>
    </row>
    <row r="212" spans="1:20" ht="14.4" x14ac:dyDescent="0.3">
      <c r="A212" s="2"/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</row>
    <row r="213" spans="1:20" ht="14.4" x14ac:dyDescent="0.3">
      <c r="A213" s="2"/>
      <c r="B213" s="32"/>
      <c r="C213" s="33"/>
      <c r="D213" s="1"/>
      <c r="E213" s="32"/>
      <c r="F213" s="3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4" x14ac:dyDescent="0.3">
      <c r="A214" s="2"/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</row>
    <row r="215" spans="1:20" ht="14.4" x14ac:dyDescent="0.3">
      <c r="A215" s="2"/>
      <c r="B215" s="1"/>
      <c r="C215" s="1"/>
      <c r="D215" s="1"/>
      <c r="E215" s="32"/>
      <c r="F215" s="3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4" x14ac:dyDescent="0.3">
      <c r="A216" s="2"/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</row>
    <row r="217" spans="1:20" ht="14.4" x14ac:dyDescent="0.3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</row>
    <row r="218" spans="1:20" ht="14.4" x14ac:dyDescent="0.3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</row>
    <row r="219" spans="1:20" ht="14.4" x14ac:dyDescent="0.3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</row>
    <row r="220" spans="1:20" ht="14.4" x14ac:dyDescent="0.3">
      <c r="A220" s="2"/>
      <c r="B220" s="32"/>
      <c r="C220" s="33"/>
      <c r="D220" s="1"/>
      <c r="E220" s="32"/>
      <c r="F220" s="3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4" x14ac:dyDescent="0.3">
      <c r="A221" s="2"/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</row>
    <row r="222" spans="1:20" ht="14.4" x14ac:dyDescent="0.3">
      <c r="A222" s="2"/>
      <c r="B222" s="32"/>
      <c r="C222" s="3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2"/>
      <c r="S222" s="1"/>
      <c r="T222" s="1"/>
    </row>
    <row r="223" spans="1:20" ht="14.4" x14ac:dyDescent="0.3">
      <c r="A223" s="2"/>
      <c r="B223" s="32"/>
      <c r="C223" s="33"/>
      <c r="D223" s="1"/>
      <c r="E223" s="32"/>
      <c r="F223" s="33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</row>
    <row r="224" spans="1:20" ht="14.4" x14ac:dyDescent="0.3">
      <c r="A224" s="2"/>
      <c r="B224" s="1"/>
      <c r="C224" s="1"/>
      <c r="D224" s="1"/>
      <c r="E224" s="32"/>
      <c r="F224" s="3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</row>
    <row r="225" spans="1:20" ht="14.4" x14ac:dyDescent="0.3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3"/>
      <c r="T225" s="1"/>
    </row>
    <row r="226" spans="1:20" ht="14.4" x14ac:dyDescent="0.3">
      <c r="A226" s="2"/>
      <c r="B226" s="1"/>
      <c r="C226" s="1"/>
      <c r="D226" s="1"/>
      <c r="E226" s="32"/>
      <c r="F226" s="3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"/>
      <c r="T226" s="1"/>
    </row>
    <row r="227" spans="1:20" ht="14.4" x14ac:dyDescent="0.3">
      <c r="A227" s="2"/>
      <c r="B227" s="32"/>
      <c r="C227" s="33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2"/>
      <c r="S227" s="1"/>
      <c r="T227" s="1"/>
    </row>
    <row r="228" spans="1:20" ht="14.4" x14ac:dyDescent="0.3">
      <c r="A228" s="2"/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3"/>
      <c r="T228" s="1"/>
    </row>
    <row r="229" spans="1:20" ht="14.4" x14ac:dyDescent="0.3">
      <c r="A229" s="2"/>
      <c r="B229" s="32"/>
      <c r="C229" s="33"/>
      <c r="D229" s="1"/>
      <c r="E229" s="32"/>
      <c r="F229" s="3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</row>
    <row r="230" spans="1:20" ht="14.4" x14ac:dyDescent="0.3">
      <c r="A230" s="2"/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2"/>
      <c r="T230" s="1"/>
    </row>
    <row r="231" spans="1:20" ht="14.4" x14ac:dyDescent="0.3">
      <c r="A231" s="2"/>
      <c r="B231" s="32"/>
      <c r="C231" s="33"/>
      <c r="D231" s="1"/>
      <c r="E231" s="32"/>
      <c r="F231" s="3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4" x14ac:dyDescent="0.3">
      <c r="A232" s="2"/>
      <c r="B232" s="32"/>
      <c r="C232" s="33"/>
      <c r="D232" s="1"/>
      <c r="E232" s="32"/>
      <c r="F232" s="33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2"/>
      <c r="S232" s="1"/>
      <c r="T232" s="1"/>
    </row>
    <row r="233" spans="1:20" ht="14.4" x14ac:dyDescent="0.3">
      <c r="A233" s="2"/>
      <c r="B233" s="32"/>
      <c r="C233" s="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2"/>
      <c r="S233" s="1"/>
      <c r="T233" s="1"/>
    </row>
    <row r="234" spans="1:20" ht="14.4" x14ac:dyDescent="0.3">
      <c r="A234" s="2"/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3"/>
      <c r="T234" s="1"/>
    </row>
    <row r="235" spans="1:20" ht="14.4" x14ac:dyDescent="0.3">
      <c r="A235" s="2"/>
      <c r="B235" s="1"/>
      <c r="C235" s="1"/>
      <c r="D235" s="1"/>
      <c r="E235" s="32"/>
      <c r="F235" s="3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3"/>
      <c r="T235" s="1"/>
    </row>
    <row r="236" spans="1:20" ht="14.4" x14ac:dyDescent="0.3">
      <c r="A236" s="2"/>
      <c r="B236" s="32"/>
      <c r="C236" s="33"/>
      <c r="D236" s="1"/>
      <c r="E236" s="32"/>
      <c r="F236" s="3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4" x14ac:dyDescent="0.3">
      <c r="A237" s="2"/>
      <c r="B237" s="32"/>
      <c r="C237" s="33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2"/>
      <c r="S237" s="1"/>
      <c r="T237" s="1"/>
    </row>
    <row r="238" spans="1:20" ht="14.4" x14ac:dyDescent="0.3">
      <c r="A238" s="2"/>
      <c r="B238" s="1"/>
      <c r="C238" s="1"/>
      <c r="D238" s="1"/>
      <c r="E238" s="32"/>
      <c r="F238" s="3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</row>
    <row r="239" spans="1:20" ht="14.4" x14ac:dyDescent="0.3">
      <c r="A239" s="2"/>
      <c r="B239" s="1"/>
      <c r="C239" s="1"/>
      <c r="D239" s="1"/>
      <c r="E239" s="32"/>
      <c r="F239" s="3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</row>
    <row r="240" spans="1:20" ht="14.4" x14ac:dyDescent="0.3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</row>
    <row r="241" spans="1:20" ht="14.4" x14ac:dyDescent="0.3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3"/>
      <c r="T241" s="1"/>
    </row>
    <row r="242" spans="1:20" ht="14.4" x14ac:dyDescent="0.3">
      <c r="A242" s="2"/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</row>
    <row r="243" spans="1:20" ht="14.4" x14ac:dyDescent="0.3">
      <c r="A243" s="2"/>
      <c r="B243" s="1"/>
      <c r="C243" s="1"/>
      <c r="D243" s="1"/>
      <c r="E243" s="32"/>
      <c r="F243" s="3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</row>
    <row r="244" spans="1:20" ht="14.4" x14ac:dyDescent="0.3">
      <c r="A244" s="2"/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</row>
    <row r="245" spans="1:20" ht="14.4" x14ac:dyDescent="0.3">
      <c r="A245" s="2"/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</row>
    <row r="246" spans="1:20" ht="14.4" x14ac:dyDescent="0.3">
      <c r="A246" s="2"/>
      <c r="B246" s="32"/>
      <c r="C246" s="33"/>
      <c r="D246" s="1"/>
      <c r="E246" s="32"/>
      <c r="F246" s="33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2"/>
      <c r="S246" s="1"/>
      <c r="T246" s="1"/>
    </row>
    <row r="247" spans="1:20" ht="14.4" x14ac:dyDescent="0.3">
      <c r="A247" s="2"/>
      <c r="B247" s="32"/>
      <c r="C247" s="33"/>
      <c r="D247" s="1"/>
      <c r="E247" s="32"/>
      <c r="F247" s="3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</row>
    <row r="248" spans="1:20" ht="14.4" x14ac:dyDescent="0.3">
      <c r="A248" s="2"/>
      <c r="B248" s="1"/>
      <c r="C248" s="1"/>
      <c r="D248" s="1"/>
      <c r="E248" s="32"/>
      <c r="F248" s="3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</row>
    <row r="249" spans="1:20" ht="14.4" x14ac:dyDescent="0.3">
      <c r="A249" s="2"/>
      <c r="B249" s="1"/>
      <c r="C249" s="1"/>
      <c r="D249" s="1"/>
      <c r="E249" s="32"/>
      <c r="F249" s="3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</row>
    <row r="250" spans="1:20" ht="14.4" x14ac:dyDescent="0.3">
      <c r="A250" s="2"/>
      <c r="B250" s="32"/>
      <c r="C250" s="3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2"/>
      <c r="S250" s="1"/>
      <c r="T250" s="1"/>
    </row>
    <row r="251" spans="1:20" ht="14.4" x14ac:dyDescent="0.3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3"/>
      <c r="T251" s="1"/>
    </row>
    <row r="252" spans="1:20" ht="14.4" x14ac:dyDescent="0.3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</row>
    <row r="253" spans="1:20" ht="14.4" x14ac:dyDescent="0.3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3"/>
      <c r="T253" s="1"/>
    </row>
    <row r="254" spans="1:20" ht="14.4" x14ac:dyDescent="0.3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</row>
    <row r="255" spans="1:20" ht="14.4" x14ac:dyDescent="0.3">
      <c r="A255" s="2"/>
      <c r="B255" s="1"/>
      <c r="C255" s="1"/>
      <c r="D255" s="1"/>
      <c r="E255" s="32"/>
      <c r="F255" s="3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1"/>
    </row>
    <row r="256" spans="1:20" ht="14.4" x14ac:dyDescent="0.3">
      <c r="A256" s="2"/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</row>
    <row r="257" spans="1:20" ht="14.4" x14ac:dyDescent="0.3">
      <c r="A257" s="2"/>
      <c r="B257" s="32"/>
      <c r="C257" s="33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2"/>
      <c r="S257" s="1"/>
      <c r="T257" s="1"/>
    </row>
    <row r="258" spans="1:20" ht="14.4" x14ac:dyDescent="0.3">
      <c r="A258" s="2"/>
      <c r="B258" s="32"/>
      <c r="C258" s="33"/>
      <c r="D258" s="1"/>
      <c r="E258" s="32"/>
      <c r="F258" s="3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</row>
    <row r="259" spans="1:20" ht="14.4" x14ac:dyDescent="0.3">
      <c r="A259" s="2"/>
      <c r="B259" s="32"/>
      <c r="C259" s="33"/>
      <c r="D259" s="1"/>
      <c r="E259" s="32"/>
      <c r="F259" s="3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4" x14ac:dyDescent="0.3">
      <c r="A260" s="2"/>
      <c r="B260" s="32"/>
      <c r="C260" s="3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2"/>
      <c r="S260" s="1"/>
      <c r="T260" s="1"/>
    </row>
    <row r="261" spans="1:20" ht="14.4" x14ac:dyDescent="0.3">
      <c r="A261" s="2"/>
      <c r="B261" s="1"/>
      <c r="C261" s="1"/>
      <c r="D261" s="1"/>
      <c r="E261" s="32"/>
      <c r="F261" s="3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</row>
    <row r="262" spans="1:20" ht="14.4" x14ac:dyDescent="0.3">
      <c r="A262" s="2"/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</row>
    <row r="263" spans="1:20" ht="14.4" x14ac:dyDescent="0.3">
      <c r="A263" s="2"/>
      <c r="B263" s="32"/>
      <c r="C263" s="33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1"/>
      <c r="R263" s="2"/>
      <c r="S263" s="1"/>
      <c r="T263" s="1"/>
    </row>
    <row r="264" spans="1:20" ht="14.4" x14ac:dyDescent="0.3">
      <c r="A264" s="2"/>
      <c r="B264" s="32"/>
      <c r="C264" s="33"/>
      <c r="D264" s="1"/>
      <c r="E264" s="32"/>
      <c r="F264" s="33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2"/>
      <c r="S264" s="1"/>
      <c r="T264" s="1"/>
    </row>
    <row r="265" spans="1:20" ht="14.4" x14ac:dyDescent="0.3">
      <c r="A265" s="2"/>
      <c r="B265" s="32"/>
      <c r="C265" s="33"/>
      <c r="D265" s="1"/>
      <c r="E265" s="32"/>
      <c r="F265" s="33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2"/>
      <c r="S265" s="1"/>
      <c r="T265" s="1"/>
    </row>
    <row r="266" spans="1:20" ht="14.4" x14ac:dyDescent="0.3">
      <c r="A266" s="2"/>
      <c r="B266" s="32"/>
      <c r="C266" s="33"/>
      <c r="D266" s="1"/>
      <c r="E266" s="32"/>
      <c r="F266" s="3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4" x14ac:dyDescent="0.3">
      <c r="A267" s="2"/>
      <c r="B267" s="1"/>
      <c r="C267" s="1"/>
      <c r="D267" s="1"/>
      <c r="E267" s="32"/>
      <c r="F267" s="3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3"/>
      <c r="T267" s="1"/>
    </row>
    <row r="268" spans="1:20" ht="14.4" x14ac:dyDescent="0.3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</row>
    <row r="269" spans="1:20" ht="14.4" x14ac:dyDescent="0.3">
      <c r="A269" s="2"/>
      <c r="B269" s="32"/>
      <c r="C269" s="33"/>
      <c r="D269" s="1"/>
      <c r="E269" s="32"/>
      <c r="F269" s="3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2"/>
      <c r="T269" s="1"/>
    </row>
    <row r="270" spans="1:20" ht="14.4" x14ac:dyDescent="0.3">
      <c r="A270" s="2"/>
      <c r="B270" s="32"/>
      <c r="C270" s="33"/>
      <c r="D270" s="1"/>
      <c r="E270" s="32"/>
      <c r="F270" s="3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4" x14ac:dyDescent="0.3">
      <c r="A271" s="2"/>
      <c r="B271" s="32"/>
      <c r="C271" s="3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2"/>
      <c r="S271" s="1"/>
      <c r="T271" s="1"/>
    </row>
    <row r="272" spans="1:20" ht="14.4" x14ac:dyDescent="0.3">
      <c r="A272" s="2"/>
      <c r="B272" s="32"/>
      <c r="C272" s="33"/>
      <c r="D272" s="1"/>
      <c r="E272" s="32"/>
      <c r="F272" s="33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2"/>
      <c r="S272" s="1"/>
      <c r="T272" s="1"/>
    </row>
    <row r="273" spans="1:20" ht="14.4" x14ac:dyDescent="0.3">
      <c r="A273" s="2"/>
      <c r="B273" s="32"/>
      <c r="C273" s="33"/>
      <c r="D273" s="1"/>
      <c r="E273" s="32"/>
      <c r="F273" s="3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4" x14ac:dyDescent="0.3">
      <c r="A274" s="2"/>
      <c r="B274" s="32"/>
      <c r="C274" s="33"/>
      <c r="D274" s="1"/>
      <c r="E274" s="32"/>
      <c r="F274" s="3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4" x14ac:dyDescent="0.3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2"/>
      <c r="T275" s="1"/>
    </row>
    <row r="276" spans="1:20" ht="14.4" x14ac:dyDescent="0.3">
      <c r="A276" s="2"/>
      <c r="B276" s="32"/>
      <c r="C276" s="3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2"/>
      <c r="S276" s="1"/>
      <c r="T276" s="1"/>
    </row>
    <row r="277" spans="1:20" ht="14.4" x14ac:dyDescent="0.3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</row>
    <row r="278" spans="1:20" ht="14.4" x14ac:dyDescent="0.3">
      <c r="A278" s="2"/>
      <c r="B278" s="1"/>
      <c r="C278" s="1"/>
      <c r="D278" s="1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3"/>
      <c r="T278" s="1"/>
    </row>
    <row r="279" spans="1:20" ht="14.4" x14ac:dyDescent="0.3">
      <c r="A279" s="2"/>
      <c r="B279" s="32"/>
      <c r="C279" s="33"/>
      <c r="D279" s="1"/>
      <c r="E279" s="32"/>
      <c r="F279" s="3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4" x14ac:dyDescent="0.3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3"/>
      <c r="T280" s="1"/>
    </row>
    <row r="281" spans="1:20" ht="14.4" x14ac:dyDescent="0.3">
      <c r="A281" s="2"/>
      <c r="B281" s="32"/>
      <c r="C281" s="3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2"/>
      <c r="S281" s="1"/>
      <c r="T281" s="1"/>
    </row>
    <row r="282" spans="1:20" ht="14.4" x14ac:dyDescent="0.3">
      <c r="A282" s="2"/>
      <c r="B282" s="32"/>
      <c r="C282" s="33"/>
      <c r="D282" s="1"/>
      <c r="E282" s="32"/>
      <c r="F282" s="33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2"/>
      <c r="S282" s="1"/>
      <c r="T282" s="1"/>
    </row>
    <row r="283" spans="1:20" ht="14.4" x14ac:dyDescent="0.3">
      <c r="A283" s="2"/>
      <c r="B283" s="32"/>
      <c r="C283" s="33"/>
      <c r="D283" s="1"/>
      <c r="E283" s="32"/>
      <c r="F283" s="33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2"/>
      <c r="S283" s="1"/>
      <c r="T283" s="1"/>
    </row>
    <row r="284" spans="1:20" ht="14.4" x14ac:dyDescent="0.3">
      <c r="A284" s="2"/>
      <c r="B284" s="1"/>
      <c r="C284" s="1"/>
      <c r="D284" s="1"/>
      <c r="E284" s="32"/>
      <c r="F284" s="3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3"/>
      <c r="T284" s="1"/>
    </row>
    <row r="285" spans="1:20" ht="14.4" x14ac:dyDescent="0.3">
      <c r="A285" s="2"/>
      <c r="B285" s="1"/>
      <c r="C285" s="1"/>
      <c r="D285" s="1"/>
      <c r="E285" s="32"/>
      <c r="F285" s="33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2"/>
      <c r="S285" s="1"/>
      <c r="T285" s="1"/>
    </row>
    <row r="286" spans="1:20" ht="14.4" x14ac:dyDescent="0.3">
      <c r="A286" s="2"/>
      <c r="B286" s="32"/>
      <c r="C286" s="33"/>
      <c r="D286" s="1"/>
      <c r="E286" s="32"/>
      <c r="F286" s="3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4" x14ac:dyDescent="0.3">
      <c r="A287" s="2"/>
      <c r="B287" s="32"/>
      <c r="C287" s="33"/>
      <c r="D287" s="1"/>
      <c r="E287" s="32"/>
      <c r="F287" s="3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2"/>
      <c r="T287" s="1"/>
    </row>
    <row r="288" spans="1:20" ht="14.4" x14ac:dyDescent="0.3">
      <c r="A288" s="2"/>
      <c r="B288" s="32"/>
      <c r="C288" s="33"/>
      <c r="D288" s="1"/>
      <c r="E288" s="32"/>
      <c r="F288" s="3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4" x14ac:dyDescent="0.3">
      <c r="A289" s="2"/>
      <c r="B289" s="32"/>
      <c r="C289" s="33"/>
      <c r="D289" s="1"/>
      <c r="E289" s="32"/>
      <c r="F289" s="33"/>
      <c r="G289" s="1"/>
      <c r="H289" s="1"/>
      <c r="I289" s="1"/>
      <c r="J289" s="1"/>
      <c r="K289" s="1"/>
      <c r="L289" s="1"/>
      <c r="M289" s="1"/>
      <c r="N289" s="1"/>
      <c r="O289" s="32"/>
      <c r="P289" s="33"/>
      <c r="Q289" s="1"/>
      <c r="R289" s="2"/>
      <c r="S289" s="1"/>
      <c r="T289" s="1"/>
    </row>
    <row r="290" spans="1:20" ht="14.4" x14ac:dyDescent="0.3">
      <c r="A290" s="2"/>
      <c r="B290" s="32"/>
      <c r="C290" s="33"/>
      <c r="D290" s="1"/>
      <c r="E290" s="32"/>
      <c r="F290" s="3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2"/>
      <c r="T290" s="1"/>
    </row>
    <row r="291" spans="1:20" ht="14.4" x14ac:dyDescent="0.3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</row>
    <row r="292" spans="1:20" ht="14.4" x14ac:dyDescent="0.3">
      <c r="A292" s="2"/>
      <c r="B292" s="32"/>
      <c r="C292" s="33"/>
      <c r="D292" s="1"/>
      <c r="E292" s="32"/>
      <c r="F292" s="3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4" x14ac:dyDescent="0.3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3"/>
      <c r="T293" s="1"/>
    </row>
    <row r="294" spans="1:20" ht="14.4" x14ac:dyDescent="0.3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3"/>
      <c r="T294" s="1"/>
    </row>
    <row r="295" spans="1:20" ht="14.4" x14ac:dyDescent="0.3">
      <c r="A295" s="2"/>
      <c r="B295" s="32"/>
      <c r="C295" s="33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2"/>
      <c r="S295" s="1"/>
      <c r="T295" s="1"/>
    </row>
    <row r="296" spans="1:20" ht="14.4" x14ac:dyDescent="0.3">
      <c r="A296" s="2"/>
      <c r="B296" s="32"/>
      <c r="C296" s="33"/>
      <c r="D296" s="1"/>
      <c r="E296" s="32"/>
      <c r="F296" s="33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2"/>
      <c r="S296" s="1"/>
      <c r="T296" s="1"/>
    </row>
    <row r="297" spans="1:20" ht="14.4" x14ac:dyDescent="0.3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3"/>
      <c r="T297" s="1"/>
    </row>
    <row r="298" spans="1:20" ht="14.4" x14ac:dyDescent="0.3">
      <c r="A298" s="2"/>
      <c r="B298" s="32"/>
      <c r="C298" s="33"/>
      <c r="D298" s="1"/>
      <c r="E298" s="32"/>
      <c r="F298" s="33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2"/>
      <c r="S298" s="1"/>
      <c r="T298" s="1"/>
    </row>
    <row r="299" spans="1:20" ht="14.4" x14ac:dyDescent="0.3">
      <c r="A299" s="2"/>
      <c r="B299" s="32"/>
      <c r="C299" s="33"/>
      <c r="D299" s="1"/>
      <c r="E299" s="32"/>
      <c r="F299" s="33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2"/>
      <c r="S299" s="1"/>
      <c r="T299" s="1"/>
    </row>
    <row r="300" spans="1:20" ht="14.4" x14ac:dyDescent="0.3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3"/>
      <c r="T300" s="1"/>
    </row>
    <row r="301" spans="1:20" ht="14.4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3"/>
      <c r="T301" s="1"/>
    </row>
    <row r="302" spans="1:20" ht="14.4" x14ac:dyDescent="0.3">
      <c r="A302" s="2"/>
      <c r="B302" s="32"/>
      <c r="C302" s="33"/>
      <c r="D302" s="1"/>
      <c r="E302" s="32"/>
      <c r="F302" s="33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2"/>
      <c r="S302" s="1"/>
      <c r="T302" s="1"/>
    </row>
    <row r="303" spans="1:20" ht="14.4" x14ac:dyDescent="0.3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3"/>
      <c r="T303" s="1"/>
    </row>
    <row r="304" spans="1:20" ht="14.4" x14ac:dyDescent="0.3">
      <c r="A304" s="2"/>
      <c r="B304" s="32"/>
      <c r="C304" s="33"/>
      <c r="D304" s="1"/>
      <c r="E304" s="32"/>
      <c r="F304" s="3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</row>
    <row r="305" spans="1:20" ht="14.4" x14ac:dyDescent="0.3">
      <c r="A305" s="2"/>
      <c r="B305" s="32"/>
      <c r="C305" s="33"/>
      <c r="D305" s="1"/>
      <c r="E305" s="32"/>
      <c r="F305" s="33"/>
      <c r="G305" s="1"/>
      <c r="H305" s="1"/>
      <c r="I305" s="1"/>
      <c r="J305" s="1"/>
      <c r="K305" s="1"/>
      <c r="L305" s="1"/>
      <c r="M305" s="1"/>
      <c r="N305" s="1"/>
      <c r="O305" s="32"/>
      <c r="P305" s="33"/>
      <c r="Q305" s="1"/>
      <c r="R305" s="1"/>
      <c r="S305" s="1"/>
      <c r="T305" s="1"/>
    </row>
    <row r="306" spans="1:20" ht="14.4" x14ac:dyDescent="0.3">
      <c r="A306" s="2"/>
      <c r="B306" s="1"/>
      <c r="C306" s="1"/>
      <c r="D306" s="1"/>
      <c r="E306" s="32"/>
      <c r="F306" s="3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</row>
    <row r="307" spans="1:20" ht="14.4" x14ac:dyDescent="0.3">
      <c r="A307" s="2"/>
      <c r="B307" s="32"/>
      <c r="C307" s="33"/>
      <c r="D307" s="1"/>
      <c r="E307" s="32"/>
      <c r="F307" s="3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2"/>
      <c r="T307" s="1"/>
    </row>
    <row r="308" spans="1:20" ht="14.4" x14ac:dyDescent="0.3">
      <c r="A308" s="2"/>
      <c r="B308" s="32"/>
      <c r="C308" s="3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2"/>
      <c r="S308" s="1"/>
      <c r="T308" s="1"/>
    </row>
    <row r="309" spans="1:20" ht="14.4" x14ac:dyDescent="0.3">
      <c r="A309" s="2"/>
      <c r="B309" s="1"/>
      <c r="C309" s="1"/>
      <c r="D309" s="1"/>
      <c r="E309" s="32"/>
      <c r="F309" s="3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</row>
    <row r="310" spans="1:20" ht="14.4" x14ac:dyDescent="0.3">
      <c r="A310" s="2"/>
      <c r="B310" s="32"/>
      <c r="C310" s="33"/>
      <c r="D310" s="1"/>
      <c r="E310" s="32"/>
      <c r="F310" s="33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</row>
    <row r="311" spans="1:20" ht="14.4" x14ac:dyDescent="0.3">
      <c r="A311" s="2"/>
      <c r="B311" s="32"/>
      <c r="C311" s="33"/>
      <c r="D311" s="1"/>
      <c r="E311" s="32"/>
      <c r="F311" s="3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</row>
    <row r="312" spans="1:20" ht="14.4" x14ac:dyDescent="0.3">
      <c r="A312" s="2"/>
      <c r="B312" s="32"/>
      <c r="C312" s="33"/>
      <c r="D312" s="1"/>
      <c r="E312" s="32"/>
      <c r="F312" s="3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</row>
    <row r="313" spans="1:20" ht="14.4" x14ac:dyDescent="0.3">
      <c r="A313" s="2"/>
      <c r="B313" s="1"/>
      <c r="C313" s="1"/>
      <c r="D313" s="1"/>
      <c r="E313" s="32"/>
      <c r="F313" s="3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3"/>
      <c r="T313" s="1"/>
    </row>
    <row r="314" spans="1:20" ht="14.4" x14ac:dyDescent="0.3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</row>
    <row r="315" spans="1:20" ht="14.4" x14ac:dyDescent="0.3">
      <c r="A315" s="2"/>
      <c r="B315" s="32"/>
      <c r="C315" s="33"/>
      <c r="D315" s="1"/>
      <c r="E315" s="32"/>
      <c r="F315" s="3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4" x14ac:dyDescent="0.3">
      <c r="A316" s="2"/>
      <c r="B316" s="32"/>
      <c r="C316" s="3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2"/>
      <c r="S316" s="1"/>
      <c r="T316" s="1"/>
    </row>
    <row r="317" spans="1:20" ht="14.4" x14ac:dyDescent="0.3">
      <c r="A317" s="2"/>
      <c r="B317" s="1"/>
      <c r="C317" s="1"/>
      <c r="D317" s="1"/>
      <c r="E317" s="32"/>
      <c r="F317" s="3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3"/>
      <c r="T317" s="1"/>
    </row>
    <row r="318" spans="1:20" ht="14.4" x14ac:dyDescent="0.3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</row>
    <row r="319" spans="1:20" ht="14.4" x14ac:dyDescent="0.3">
      <c r="A319" s="2"/>
      <c r="B319" s="1"/>
      <c r="C319" s="1"/>
      <c r="D319" s="1"/>
      <c r="E319" s="32"/>
      <c r="F319" s="3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</row>
    <row r="320" spans="1:20" ht="14.4" x14ac:dyDescent="0.3">
      <c r="A320" s="2"/>
      <c r="B320" s="1"/>
      <c r="C320" s="1"/>
      <c r="D320" s="1"/>
      <c r="E320" s="32"/>
      <c r="F320" s="3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</row>
    <row r="321" spans="1:20" ht="14.4" x14ac:dyDescent="0.3">
      <c r="A321" s="2"/>
      <c r="B321" s="1"/>
      <c r="C321" s="1"/>
      <c r="D321" s="1"/>
      <c r="E321" s="32"/>
      <c r="F321" s="3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</row>
    <row r="322" spans="1:20" ht="14.4" x14ac:dyDescent="0.3">
      <c r="A322" s="2"/>
      <c r="B322" s="1"/>
      <c r="C322" s="1"/>
      <c r="D322" s="1"/>
      <c r="E322" s="32"/>
      <c r="F322" s="3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</row>
    <row r="323" spans="1:20" ht="14.4" x14ac:dyDescent="0.3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3"/>
      <c r="T323" s="1"/>
    </row>
    <row r="324" spans="1:20" ht="14.4" x14ac:dyDescent="0.3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3"/>
      <c r="T324" s="1"/>
    </row>
    <row r="325" spans="1:20" ht="14.4" x14ac:dyDescent="0.3">
      <c r="A325" s="2"/>
      <c r="B325" s="32"/>
      <c r="C325" s="33"/>
      <c r="D325" s="1"/>
      <c r="E325" s="32"/>
      <c r="F325" s="3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</row>
    <row r="326" spans="1:20" ht="14.4" x14ac:dyDescent="0.3">
      <c r="A326" s="2"/>
      <c r="B326" s="32"/>
      <c r="C326" s="33"/>
      <c r="D326" s="1"/>
      <c r="E326" s="32"/>
      <c r="F326" s="3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</row>
    <row r="327" spans="1:20" ht="14.4" x14ac:dyDescent="0.3">
      <c r="A327" s="2"/>
      <c r="B327" s="32"/>
      <c r="C327" s="33"/>
      <c r="D327" s="1"/>
      <c r="E327" s="32"/>
      <c r="F327" s="33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</row>
    <row r="328" spans="1:20" ht="14.4" x14ac:dyDescent="0.3">
      <c r="A328" s="2"/>
      <c r="B328" s="32"/>
      <c r="C328" s="33"/>
      <c r="D328" s="1"/>
      <c r="E328" s="32"/>
      <c r="F328" s="33"/>
      <c r="G328" s="1"/>
      <c r="H328" s="1"/>
      <c r="I328" s="1"/>
      <c r="J328" s="1"/>
      <c r="K328" s="1"/>
      <c r="L328" s="1"/>
      <c r="M328" s="1"/>
      <c r="N328" s="1"/>
      <c r="O328" s="32"/>
      <c r="P328" s="33"/>
      <c r="Q328" s="1"/>
      <c r="R328" s="1"/>
      <c r="S328" s="1"/>
      <c r="T328" s="1"/>
    </row>
    <row r="329" spans="1:20" ht="14.4" x14ac:dyDescent="0.3">
      <c r="A329" s="2"/>
      <c r="B329" s="32"/>
      <c r="C329" s="3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2"/>
      <c r="S329" s="1"/>
      <c r="T329" s="1"/>
    </row>
    <row r="330" spans="1:20" ht="14.4" x14ac:dyDescent="0.3">
      <c r="A330" s="2"/>
      <c r="B330" s="1"/>
      <c r="C330" s="1"/>
      <c r="D330" s="1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3"/>
      <c r="T330" s="1"/>
    </row>
    <row r="331" spans="1:20" ht="14.4" x14ac:dyDescent="0.3">
      <c r="A331" s="2"/>
      <c r="B331" s="1"/>
      <c r="C331" s="1"/>
      <c r="D331" s="1"/>
      <c r="E331" s="32"/>
      <c r="F331" s="3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4" x14ac:dyDescent="0.3">
      <c r="A332" s="2"/>
      <c r="B332" s="1"/>
      <c r="C332" s="1"/>
      <c r="D332" s="1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3"/>
      <c r="T332" s="1"/>
    </row>
    <row r="333" spans="1:20" ht="14.4" x14ac:dyDescent="0.3">
      <c r="A333" s="2"/>
      <c r="B333" s="32"/>
      <c r="C333" s="33"/>
      <c r="D333" s="1"/>
      <c r="E333" s="32"/>
      <c r="F333" s="3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2"/>
      <c r="T333" s="1"/>
    </row>
    <row r="334" spans="1:20" ht="14.4" x14ac:dyDescent="0.3">
      <c r="A334" s="2"/>
      <c r="B334" s="1"/>
      <c r="C334" s="1"/>
      <c r="D334" s="1"/>
      <c r="E334" s="32"/>
      <c r="F334" s="3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</row>
    <row r="335" spans="1:20" ht="14.4" x14ac:dyDescent="0.3">
      <c r="A335" s="2"/>
      <c r="B335" s="32"/>
      <c r="C335" s="33"/>
      <c r="D335" s="1"/>
      <c r="E335" s="32"/>
      <c r="F335" s="3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</row>
    <row r="336" spans="1:20" ht="14.4" x14ac:dyDescent="0.3">
      <c r="A336" s="2"/>
      <c r="B336" s="1"/>
      <c r="C336" s="1"/>
      <c r="D336" s="1"/>
      <c r="E336" s="32"/>
      <c r="F336" s="3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2"/>
      <c r="T336" s="1"/>
    </row>
    <row r="337" spans="1:20" ht="14.4" x14ac:dyDescent="0.3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</row>
    <row r="338" spans="1:20" ht="14.4" x14ac:dyDescent="0.3">
      <c r="A338" s="2"/>
      <c r="B338" s="32"/>
      <c r="C338" s="33"/>
      <c r="D338" s="1"/>
      <c r="E338" s="32"/>
      <c r="F338" s="3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4" x14ac:dyDescent="0.3">
      <c r="A339" s="2"/>
      <c r="B339" s="32"/>
      <c r="C339" s="33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2"/>
      <c r="S339" s="1"/>
      <c r="T339" s="1"/>
    </row>
    <row r="340" spans="1:20" ht="14.4" x14ac:dyDescent="0.3">
      <c r="A340" s="2"/>
      <c r="B340" s="32"/>
      <c r="C340" s="33"/>
      <c r="D340" s="1"/>
      <c r="E340" s="32"/>
      <c r="F340" s="33"/>
      <c r="G340" s="1"/>
      <c r="H340" s="1"/>
      <c r="I340" s="1"/>
      <c r="J340" s="1"/>
      <c r="K340" s="1"/>
      <c r="L340" s="1"/>
      <c r="M340" s="1"/>
      <c r="N340" s="1"/>
      <c r="O340" s="32"/>
      <c r="P340" s="33"/>
      <c r="Q340" s="1"/>
      <c r="R340" s="2"/>
      <c r="S340" s="2"/>
      <c r="T340" s="1"/>
    </row>
    <row r="341" spans="1:20" ht="14.4" x14ac:dyDescent="0.3">
      <c r="A341" s="2"/>
      <c r="B341" s="32"/>
      <c r="C341" s="33"/>
      <c r="D341" s="1"/>
      <c r="E341" s="32"/>
      <c r="F341" s="33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2"/>
      <c r="S341" s="1"/>
      <c r="T341" s="1"/>
    </row>
    <row r="342" spans="1:20" ht="14.4" x14ac:dyDescent="0.3">
      <c r="A342" s="2"/>
      <c r="B342" s="32"/>
      <c r="C342" s="33"/>
      <c r="D342" s="1"/>
      <c r="E342" s="32"/>
      <c r="F342" s="3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4" x14ac:dyDescent="0.3">
      <c r="A343" s="2"/>
      <c r="B343" s="1"/>
      <c r="C343" s="1"/>
      <c r="D343" s="1"/>
      <c r="E343" s="32"/>
      <c r="F343" s="3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3"/>
      <c r="T343" s="1"/>
    </row>
    <row r="344" spans="1:20" ht="14.4" x14ac:dyDescent="0.3">
      <c r="A344" s="2"/>
      <c r="B344" s="32"/>
      <c r="C344" s="33"/>
      <c r="D344" s="1"/>
      <c r="E344" s="32"/>
      <c r="F344" s="33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</row>
    <row r="345" spans="1:20" ht="14.4" x14ac:dyDescent="0.3">
      <c r="A345" s="2"/>
      <c r="B345" s="32"/>
      <c r="C345" s="33"/>
      <c r="D345" s="1"/>
      <c r="E345" s="32"/>
      <c r="F345" s="33"/>
      <c r="G345" s="1"/>
      <c r="H345" s="1"/>
      <c r="I345" s="1"/>
      <c r="J345" s="1"/>
      <c r="K345" s="1"/>
      <c r="L345" s="1"/>
      <c r="M345" s="1"/>
      <c r="N345" s="1"/>
      <c r="O345" s="32"/>
      <c r="P345" s="33"/>
      <c r="Q345" s="1"/>
      <c r="R345" s="2"/>
      <c r="S345" s="1"/>
      <c r="T345" s="1"/>
    </row>
    <row r="346" spans="1:20" ht="14.4" x14ac:dyDescent="0.3">
      <c r="A346" s="2"/>
      <c r="B346" s="32"/>
      <c r="C346" s="33"/>
      <c r="D346" s="1"/>
      <c r="E346" s="32"/>
      <c r="F346" s="3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2"/>
      <c r="T346" s="1"/>
    </row>
    <row r="347" spans="1:20" ht="14.4" x14ac:dyDescent="0.3">
      <c r="A347" s="2"/>
      <c r="B347" s="1"/>
      <c r="C347" s="1"/>
      <c r="D347" s="1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</row>
    <row r="348" spans="1:20" ht="14.4" x14ac:dyDescent="0.3">
      <c r="A348" s="2"/>
      <c r="B348" s="1"/>
      <c r="C348" s="1"/>
      <c r="D348" s="1"/>
      <c r="E348" s="32"/>
      <c r="F348" s="3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1"/>
    </row>
    <row r="349" spans="1:20" ht="14.4" x14ac:dyDescent="0.3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</row>
    <row r="350" spans="1:20" ht="14.4" x14ac:dyDescent="0.3">
      <c r="A350" s="2"/>
      <c r="B350" s="32"/>
      <c r="C350" s="33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2"/>
      <c r="T350" s="1"/>
    </row>
    <row r="351" spans="1:20" ht="14.4" x14ac:dyDescent="0.3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</row>
    <row r="352" spans="1:20" ht="14.4" x14ac:dyDescent="0.3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</row>
    <row r="353" spans="1:20" ht="14.4" x14ac:dyDescent="0.3">
      <c r="A353" s="2"/>
      <c r="B353" s="1"/>
      <c r="C353" s="1"/>
      <c r="D353" s="1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</row>
    <row r="354" spans="1:20" ht="14.4" x14ac:dyDescent="0.3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3"/>
      <c r="T354" s="1"/>
    </row>
    <row r="355" spans="1:20" ht="14.4" x14ac:dyDescent="0.3">
      <c r="A355" s="2"/>
      <c r="B355" s="32"/>
      <c r="C355" s="3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2"/>
      <c r="S355" s="1"/>
      <c r="T355" s="1"/>
    </row>
    <row r="356" spans="1:20" ht="14.4" x14ac:dyDescent="0.3">
      <c r="A356" s="2"/>
      <c r="B356" s="32"/>
      <c r="C356" s="33"/>
      <c r="D356" s="1"/>
      <c r="E356" s="32"/>
      <c r="F356" s="3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2"/>
      <c r="T356" s="1"/>
    </row>
    <row r="357" spans="1:20" ht="14.4" x14ac:dyDescent="0.3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3"/>
      <c r="T357" s="1"/>
    </row>
    <row r="358" spans="1:20" ht="14.4" x14ac:dyDescent="0.3">
      <c r="A358" s="2"/>
      <c r="B358" s="32"/>
      <c r="C358" s="33"/>
      <c r="D358" s="1"/>
      <c r="E358" s="32"/>
      <c r="F358" s="3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4" x14ac:dyDescent="0.3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3"/>
      <c r="T359" s="1"/>
    </row>
    <row r="360" spans="1:20" ht="14.4" x14ac:dyDescent="0.3">
      <c r="A360" s="2"/>
      <c r="B360" s="32"/>
      <c r="C360" s="33"/>
      <c r="D360" s="1"/>
      <c r="E360" s="32"/>
      <c r="F360" s="3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4" x14ac:dyDescent="0.3">
      <c r="A361" s="2"/>
      <c r="B361" s="32"/>
      <c r="C361" s="3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</row>
    <row r="362" spans="1:20" ht="14.4" x14ac:dyDescent="0.3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</row>
    <row r="363" spans="1:20" ht="14.4" x14ac:dyDescent="0.3">
      <c r="A363" s="2"/>
      <c r="B363" s="32"/>
      <c r="C363" s="33"/>
      <c r="D363" s="1"/>
      <c r="E363" s="32"/>
      <c r="F363" s="33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2"/>
      <c r="S363" s="1"/>
      <c r="T363" s="1"/>
    </row>
    <row r="364" spans="1:20" ht="14.4" x14ac:dyDescent="0.3">
      <c r="A364" s="2"/>
      <c r="B364" s="32"/>
      <c r="C364" s="3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2"/>
      <c r="S364" s="1"/>
      <c r="T364" s="1"/>
    </row>
    <row r="365" spans="1:20" ht="14.4" x14ac:dyDescent="0.3">
      <c r="A365" s="2"/>
      <c r="B365" s="32"/>
      <c r="C365" s="33"/>
      <c r="D365" s="1"/>
      <c r="E365" s="32"/>
      <c r="F365" s="33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2"/>
      <c r="S365" s="1"/>
      <c r="T365" s="1"/>
    </row>
    <row r="366" spans="1:20" ht="14.4" x14ac:dyDescent="0.3">
      <c r="A366" s="2"/>
      <c r="B366" s="32"/>
      <c r="C366" s="33"/>
      <c r="D366" s="1"/>
      <c r="E366" s="32"/>
      <c r="F366" s="3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</row>
    <row r="367" spans="1:20" ht="14.4" x14ac:dyDescent="0.3">
      <c r="A367" s="2"/>
      <c r="B367" s="32"/>
      <c r="C367" s="33"/>
      <c r="D367" s="1"/>
      <c r="E367" s="32"/>
      <c r="F367" s="3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4" x14ac:dyDescent="0.3">
      <c r="A368" s="2"/>
      <c r="B368" s="32"/>
      <c r="C368" s="33"/>
      <c r="D368" s="1"/>
      <c r="E368" s="32"/>
      <c r="F368" s="3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</row>
    <row r="369" spans="1:20" ht="14.4" x14ac:dyDescent="0.3">
      <c r="A369" s="2"/>
      <c r="B369" s="32"/>
      <c r="C369" s="33"/>
      <c r="D369" s="1"/>
      <c r="E369" s="32"/>
      <c r="F369" s="3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</row>
    <row r="370" spans="1:20" ht="14.4" x14ac:dyDescent="0.3">
      <c r="A370" s="2"/>
      <c r="B370" s="32"/>
      <c r="C370" s="33"/>
      <c r="D370" s="1"/>
      <c r="E370" s="32"/>
      <c r="F370" s="33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</row>
    <row r="371" spans="1:20" ht="14.4" x14ac:dyDescent="0.3">
      <c r="A371" s="2"/>
      <c r="B371" s="32"/>
      <c r="C371" s="33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2"/>
      <c r="S371" s="1"/>
      <c r="T371" s="1"/>
    </row>
    <row r="372" spans="1:20" ht="14.4" x14ac:dyDescent="0.3">
      <c r="A372" s="2"/>
      <c r="B372" s="32"/>
      <c r="C372" s="33"/>
      <c r="D372" s="1"/>
      <c r="E372" s="32"/>
      <c r="F372" s="3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4" x14ac:dyDescent="0.3">
      <c r="A373" s="2"/>
      <c r="B373" s="32"/>
      <c r="C373" s="33"/>
      <c r="D373" s="1"/>
      <c r="E373" s="32"/>
      <c r="F373" s="3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</row>
    <row r="374" spans="1:20" ht="14.4" x14ac:dyDescent="0.3">
      <c r="A374" s="2"/>
      <c r="B374" s="1"/>
      <c r="C374" s="1"/>
      <c r="D374" s="1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3"/>
      <c r="T374" s="1"/>
    </row>
    <row r="375" spans="1:20" ht="14.4" x14ac:dyDescent="0.3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2"/>
      <c r="S375" s="1"/>
      <c r="T375" s="1"/>
    </row>
    <row r="376" spans="1:20" ht="14.4" x14ac:dyDescent="0.3">
      <c r="A376" s="2"/>
      <c r="B376" s="32"/>
      <c r="C376" s="33"/>
      <c r="D376" s="1"/>
      <c r="E376" s="32"/>
      <c r="F376" s="3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2"/>
      <c r="T376" s="1"/>
    </row>
    <row r="377" spans="1:20" ht="14.4" x14ac:dyDescent="0.3">
      <c r="A377" s="2"/>
      <c r="B377" s="1"/>
      <c r="C377" s="1"/>
      <c r="D377" s="1"/>
      <c r="E377" s="32"/>
      <c r="F377" s="3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2"/>
      <c r="T377" s="1"/>
    </row>
    <row r="378" spans="1:20" ht="14.4" x14ac:dyDescent="0.3">
      <c r="A378" s="2"/>
      <c r="B378" s="32"/>
      <c r="C378" s="33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2"/>
      <c r="S378" s="1"/>
      <c r="T378" s="1"/>
    </row>
    <row r="379" spans="1:20" ht="14.4" x14ac:dyDescent="0.3">
      <c r="A379" s="2"/>
      <c r="B379" s="1"/>
      <c r="C379" s="1"/>
      <c r="D379" s="1"/>
      <c r="E379" s="32"/>
      <c r="F379" s="3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3"/>
      <c r="T379" s="1"/>
    </row>
    <row r="380" spans="1:20" ht="14.4" x14ac:dyDescent="0.3">
      <c r="A380" s="2"/>
      <c r="B380" s="32"/>
      <c r="C380" s="33"/>
      <c r="D380" s="1"/>
      <c r="E380" s="32"/>
      <c r="F380" s="3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4" x14ac:dyDescent="0.3">
      <c r="A381" s="2"/>
      <c r="B381" s="1"/>
      <c r="C381" s="1"/>
      <c r="D381" s="1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</row>
    <row r="382" spans="1:20" ht="14.4" x14ac:dyDescent="0.3">
      <c r="A382" s="2"/>
      <c r="B382" s="1"/>
      <c r="C382" s="1"/>
      <c r="D382" s="1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</row>
    <row r="383" spans="1:20" ht="14.4" x14ac:dyDescent="0.3">
      <c r="A383" s="2"/>
      <c r="B383" s="32"/>
      <c r="C383" s="33"/>
      <c r="D383" s="1"/>
      <c r="E383" s="32"/>
      <c r="F383" s="33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2"/>
      <c r="S383" s="1"/>
      <c r="T383" s="1"/>
    </row>
    <row r="384" spans="1:20" ht="14.4" x14ac:dyDescent="0.3">
      <c r="A384" s="2"/>
      <c r="B384" s="32"/>
      <c r="C384" s="33"/>
      <c r="D384" s="1"/>
      <c r="E384" s="32"/>
      <c r="F384" s="33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2"/>
      <c r="S384" s="1"/>
      <c r="T384" s="1"/>
    </row>
    <row r="385" spans="1:20" ht="14.4" x14ac:dyDescent="0.3">
      <c r="A385" s="2"/>
      <c r="B385" s="1"/>
      <c r="C385" s="1"/>
      <c r="D385" s="1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</row>
    <row r="386" spans="1:20" ht="14.4" x14ac:dyDescent="0.3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</row>
    <row r="387" spans="1:20" ht="14.4" x14ac:dyDescent="0.3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3"/>
      <c r="T387" s="1"/>
    </row>
    <row r="388" spans="1:20" ht="14.4" x14ac:dyDescent="0.3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3"/>
      <c r="T388" s="1"/>
    </row>
    <row r="389" spans="1:20" ht="14.4" x14ac:dyDescent="0.3">
      <c r="A389" s="2"/>
      <c r="B389" s="32"/>
      <c r="C389" s="3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2"/>
      <c r="S389" s="1"/>
      <c r="T389" s="1"/>
    </row>
    <row r="390" spans="1:20" ht="14.4" x14ac:dyDescent="0.3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3"/>
      <c r="T390" s="1"/>
    </row>
    <row r="391" spans="1:20" ht="14.4" x14ac:dyDescent="0.3">
      <c r="A391" s="2"/>
      <c r="B391" s="32"/>
      <c r="C391" s="33"/>
      <c r="D391" s="1"/>
      <c r="E391" s="32"/>
      <c r="F391" s="33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2"/>
      <c r="S391" s="1"/>
      <c r="T391" s="1"/>
    </row>
    <row r="392" spans="1:20" ht="14.4" x14ac:dyDescent="0.3">
      <c r="A392" s="2"/>
      <c r="B392" s="1"/>
      <c r="C392" s="1"/>
      <c r="D392" s="1"/>
      <c r="E392" s="32"/>
      <c r="F392" s="3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1"/>
    </row>
    <row r="393" spans="1:20" ht="14.4" x14ac:dyDescent="0.3">
      <c r="A393" s="2"/>
      <c r="B393" s="32"/>
      <c r="C393" s="33"/>
      <c r="D393" s="1"/>
      <c r="E393" s="32"/>
      <c r="F393" s="3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4" x14ac:dyDescent="0.3">
      <c r="A394" s="2"/>
      <c r="B394" s="32"/>
      <c r="C394" s="3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</row>
    <row r="395" spans="1:20" ht="14.4" x14ac:dyDescent="0.3">
      <c r="A395" s="2"/>
      <c r="B395" s="1"/>
      <c r="C395" s="1"/>
      <c r="D395" s="1"/>
      <c r="E395" s="32"/>
      <c r="F395" s="3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</row>
    <row r="396" spans="1:20" ht="14.4" x14ac:dyDescent="0.3">
      <c r="A396" s="2"/>
      <c r="B396" s="32"/>
      <c r="C396" s="33"/>
      <c r="D396" s="1"/>
      <c r="E396" s="32"/>
      <c r="F396" s="3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</row>
    <row r="397" spans="1:20" ht="14.4" x14ac:dyDescent="0.3">
      <c r="A397" s="2"/>
      <c r="B397" s="32"/>
      <c r="C397" s="33"/>
      <c r="D397" s="1"/>
      <c r="E397" s="32"/>
      <c r="F397" s="33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</row>
    <row r="398" spans="1:20" ht="14.4" x14ac:dyDescent="0.3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</row>
    <row r="399" spans="1:20" ht="14.4" x14ac:dyDescent="0.3">
      <c r="A399" s="2"/>
      <c r="B399" s="1"/>
      <c r="C399" s="1"/>
      <c r="D399" s="1"/>
      <c r="E399" s="32"/>
      <c r="F399" s="3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1"/>
    </row>
    <row r="400" spans="1:20" ht="14.4" x14ac:dyDescent="0.3">
      <c r="A400" s="2"/>
      <c r="B400" s="1"/>
      <c r="C400" s="1"/>
      <c r="D400" s="1"/>
      <c r="E400" s="32"/>
      <c r="F400" s="33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</row>
    <row r="401" spans="1:20" ht="14.4" x14ac:dyDescent="0.3">
      <c r="A401" s="2"/>
      <c r="B401" s="32"/>
      <c r="C401" s="33"/>
      <c r="D401" s="1"/>
      <c r="E401" s="32"/>
      <c r="F401" s="3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</row>
    <row r="402" spans="1:20" ht="14.4" x14ac:dyDescent="0.3">
      <c r="A402" s="2"/>
      <c r="B402" s="1"/>
      <c r="C402" s="1"/>
      <c r="D402" s="1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3"/>
      <c r="T402" s="1"/>
    </row>
    <row r="403" spans="1:20" ht="14.4" x14ac:dyDescent="0.3">
      <c r="A403" s="2"/>
      <c r="B403" s="1"/>
      <c r="C403" s="1"/>
      <c r="D403" s="1"/>
      <c r="E403" s="32"/>
      <c r="F403" s="3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3"/>
      <c r="T403" s="1"/>
    </row>
    <row r="404" spans="1:20" ht="14.4" x14ac:dyDescent="0.3">
      <c r="A404" s="2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</row>
    <row r="405" spans="1:20" ht="14.4" x14ac:dyDescent="0.3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</row>
    <row r="406" spans="1:20" ht="14.4" x14ac:dyDescent="0.3">
      <c r="A406" s="2"/>
      <c r="B406" s="1"/>
      <c r="C406" s="1"/>
      <c r="D406" s="1"/>
      <c r="E406" s="32"/>
      <c r="F406" s="3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</row>
    <row r="407" spans="1:20" ht="14.4" x14ac:dyDescent="0.3">
      <c r="A407" s="2"/>
      <c r="B407" s="1"/>
      <c r="C407" s="1"/>
      <c r="D407" s="1"/>
      <c r="E407" s="32"/>
      <c r="F407" s="3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3"/>
      <c r="T407" s="1"/>
    </row>
    <row r="408" spans="1:20" ht="14.4" x14ac:dyDescent="0.3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2"/>
      <c r="T408" s="1"/>
    </row>
    <row r="409" spans="1:20" ht="14.4" x14ac:dyDescent="0.3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</row>
    <row r="410" spans="1:20" ht="14.4" x14ac:dyDescent="0.3">
      <c r="A410" s="2"/>
      <c r="B410" s="32"/>
      <c r="C410" s="33"/>
      <c r="D410" s="1"/>
      <c r="E410" s="32"/>
      <c r="F410" s="3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4" x14ac:dyDescent="0.3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3"/>
      <c r="T411" s="1"/>
    </row>
    <row r="412" spans="1:20" ht="14.4" x14ac:dyDescent="0.3">
      <c r="A412" s="2"/>
      <c r="B412" s="32"/>
      <c r="C412" s="3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2"/>
      <c r="S412" s="1"/>
      <c r="T412" s="1"/>
    </row>
    <row r="413" spans="1:20" ht="14.4" x14ac:dyDescent="0.3">
      <c r="A413" s="2"/>
      <c r="B413" s="32"/>
      <c r="C413" s="33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2"/>
      <c r="S413" s="1"/>
      <c r="T413" s="1"/>
    </row>
    <row r="414" spans="1:20" ht="14.4" x14ac:dyDescent="0.3">
      <c r="A414" s="2"/>
      <c r="B414" s="1"/>
      <c r="C414" s="1"/>
      <c r="D414" s="1"/>
      <c r="E414" s="32"/>
      <c r="F414" s="3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3"/>
      <c r="T414" s="1"/>
    </row>
    <row r="415" spans="1:20" ht="14.4" x14ac:dyDescent="0.3">
      <c r="A415" s="2"/>
      <c r="B415" s="1"/>
      <c r="C415" s="1"/>
      <c r="D415" s="1"/>
      <c r="E415" s="32"/>
      <c r="F415" s="3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</row>
    <row r="416" spans="1:20" ht="14.4" x14ac:dyDescent="0.3">
      <c r="A416" s="2"/>
      <c r="B416" s="32"/>
      <c r="C416" s="33"/>
      <c r="D416" s="1"/>
      <c r="E416" s="32"/>
      <c r="F416" s="33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2"/>
      <c r="S416" s="1"/>
      <c r="T416" s="1"/>
    </row>
    <row r="417" spans="1:20" ht="14.4" x14ac:dyDescent="0.3">
      <c r="A417" s="2"/>
      <c r="B417" s="32"/>
      <c r="C417" s="33"/>
      <c r="D417" s="1"/>
      <c r="E417" s="32"/>
      <c r="F417" s="3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2"/>
      <c r="T417" s="1"/>
    </row>
    <row r="418" spans="1:20" ht="14.4" x14ac:dyDescent="0.3">
      <c r="A418" s="2"/>
      <c r="B418" s="32"/>
      <c r="C418" s="33"/>
      <c r="D418" s="1"/>
      <c r="E418" s="32"/>
      <c r="F418" s="3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4" x14ac:dyDescent="0.3">
      <c r="A419" s="2"/>
      <c r="B419" s="1"/>
      <c r="C419" s="1"/>
      <c r="D419" s="1"/>
      <c r="E419" s="32"/>
      <c r="F419" s="3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2"/>
      <c r="T419" s="1"/>
    </row>
    <row r="420" spans="1:20" ht="14.4" x14ac:dyDescent="0.3">
      <c r="A420" s="2"/>
      <c r="B420" s="1"/>
      <c r="C420" s="1"/>
      <c r="D420" s="1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2"/>
      <c r="T420" s="1"/>
    </row>
    <row r="421" spans="1:20" ht="14.4" x14ac:dyDescent="0.3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3"/>
      <c r="T421" s="1"/>
    </row>
    <row r="422" spans="1:20" ht="14.4" x14ac:dyDescent="0.3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3"/>
      <c r="T422" s="1"/>
    </row>
    <row r="423" spans="1:20" ht="14.4" x14ac:dyDescent="0.3">
      <c r="A423" s="2"/>
      <c r="B423" s="32"/>
      <c r="C423" s="33"/>
      <c r="D423" s="1"/>
      <c r="E423" s="32"/>
      <c r="F423" s="3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4" x14ac:dyDescent="0.3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</row>
    <row r="425" spans="1:20" ht="14.4" x14ac:dyDescent="0.3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</row>
    <row r="426" spans="1:20" ht="14.4" x14ac:dyDescent="0.3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</row>
    <row r="427" spans="1:20" ht="14.4" x14ac:dyDescent="0.3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2"/>
      <c r="T427" s="1"/>
    </row>
    <row r="428" spans="1:20" ht="14.4" x14ac:dyDescent="0.3">
      <c r="A428" s="2"/>
      <c r="B428" s="1"/>
      <c r="C428" s="1"/>
      <c r="D428" s="1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</row>
    <row r="429" spans="1:20" ht="14.4" x14ac:dyDescent="0.3">
      <c r="A429" s="2"/>
      <c r="B429" s="1"/>
      <c r="C429" s="1"/>
      <c r="D429" s="1"/>
      <c r="E429" s="32"/>
      <c r="F429" s="3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</row>
    <row r="430" spans="1:20" ht="14.4" x14ac:dyDescent="0.3">
      <c r="A430" s="2"/>
      <c r="B430" s="1"/>
      <c r="C430" s="1"/>
      <c r="D430" s="1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</row>
    <row r="431" spans="1:20" ht="14.4" x14ac:dyDescent="0.3">
      <c r="A431" s="2"/>
      <c r="B431" s="1"/>
      <c r="C431" s="1"/>
      <c r="D431" s="1"/>
      <c r="E431" s="32"/>
      <c r="F431" s="3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4" x14ac:dyDescent="0.3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</row>
    <row r="433" spans="1:20" ht="14.4" x14ac:dyDescent="0.3">
      <c r="A433" s="2"/>
      <c r="B433" s="1"/>
      <c r="C433" s="1"/>
      <c r="D433" s="1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3"/>
      <c r="T433" s="1"/>
    </row>
    <row r="434" spans="1:20" ht="14.4" x14ac:dyDescent="0.3">
      <c r="A434" s="2"/>
      <c r="B434" s="1"/>
      <c r="C434" s="1"/>
      <c r="D434" s="1"/>
      <c r="E434" s="32"/>
      <c r="F434" s="33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2"/>
      <c r="S434" s="1"/>
      <c r="T434" s="1"/>
    </row>
    <row r="435" spans="1:20" ht="14.4" x14ac:dyDescent="0.3">
      <c r="A435" s="2"/>
      <c r="B435" s="1"/>
      <c r="C435" s="1"/>
      <c r="D435" s="1"/>
      <c r="E435" s="32"/>
      <c r="F435" s="3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4" x14ac:dyDescent="0.3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2"/>
      <c r="S436" s="1"/>
      <c r="T436" s="1"/>
    </row>
    <row r="437" spans="1:20" ht="14.4" x14ac:dyDescent="0.3">
      <c r="A437" s="2"/>
      <c r="B437" s="1"/>
      <c r="C437" s="1"/>
      <c r="D437" s="1"/>
      <c r="E437" s="32"/>
      <c r="F437" s="3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</row>
    <row r="438" spans="1:20" ht="14.4" x14ac:dyDescent="0.3">
      <c r="A438" s="2"/>
      <c r="B438" s="1"/>
      <c r="C438" s="1"/>
      <c r="D438" s="1"/>
      <c r="E438" s="32"/>
      <c r="F438" s="3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4" x14ac:dyDescent="0.3">
      <c r="A439" s="2"/>
      <c r="B439" s="1"/>
      <c r="C439" s="1"/>
      <c r="D439" s="1"/>
      <c r="E439" s="32"/>
      <c r="F439" s="3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4" x14ac:dyDescent="0.3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</row>
    <row r="441" spans="1:20" ht="14.4" x14ac:dyDescent="0.3">
      <c r="A441" s="2"/>
      <c r="B441" s="1"/>
      <c r="C441" s="1"/>
      <c r="D441" s="1"/>
      <c r="E441" s="32"/>
      <c r="F441" s="33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2"/>
      <c r="S441" s="1"/>
      <c r="T441" s="1"/>
    </row>
    <row r="442" spans="1:20" ht="14.4" x14ac:dyDescent="0.3">
      <c r="A442" s="2"/>
      <c r="B442" s="1"/>
      <c r="C442" s="1"/>
      <c r="D442" s="1"/>
      <c r="E442" s="32"/>
      <c r="F442" s="3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</row>
    <row r="443" spans="1:20" ht="14.4" x14ac:dyDescent="0.3">
      <c r="A443" s="2"/>
      <c r="B443" s="1"/>
      <c r="C443" s="1"/>
      <c r="D443" s="1"/>
      <c r="E443" s="32"/>
      <c r="F443" s="3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</row>
    <row r="444" spans="1:20" ht="14.4" x14ac:dyDescent="0.3">
      <c r="A444" s="2"/>
      <c r="B444" s="1"/>
      <c r="C444" s="1"/>
      <c r="D444" s="1"/>
      <c r="E444" s="32"/>
      <c r="F444" s="3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4" x14ac:dyDescent="0.3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3"/>
      <c r="T445" s="1"/>
    </row>
    <row r="446" spans="1:20" ht="14.4" x14ac:dyDescent="0.3">
      <c r="A446" s="2"/>
      <c r="B446" s="1"/>
      <c r="C446" s="1"/>
      <c r="D446" s="1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3"/>
      <c r="T446" s="1"/>
    </row>
    <row r="447" spans="1:20" ht="14.4" x14ac:dyDescent="0.3">
      <c r="A447" s="2"/>
      <c r="B447" s="1"/>
      <c r="C447" s="1"/>
      <c r="D447" s="1"/>
      <c r="E447" s="32"/>
      <c r="F447" s="3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</row>
    <row r="448" spans="1:20" ht="14.4" x14ac:dyDescent="0.3">
      <c r="A448" s="2"/>
      <c r="B448" s="1"/>
      <c r="C448" s="1"/>
      <c r="D448" s="1"/>
      <c r="E448" s="32"/>
      <c r="F448" s="3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</row>
    <row r="449" spans="1:20" ht="14.4" x14ac:dyDescent="0.3">
      <c r="A449" s="2"/>
      <c r="B449" s="1"/>
      <c r="C449" s="1"/>
      <c r="D449" s="1"/>
      <c r="E449" s="32"/>
      <c r="F449" s="3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1"/>
    </row>
    <row r="450" spans="1:20" ht="14.4" x14ac:dyDescent="0.3">
      <c r="A450" s="2"/>
      <c r="B450" s="1"/>
      <c r="C450" s="1"/>
      <c r="D450" s="1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</row>
    <row r="451" spans="1:20" ht="14.4" x14ac:dyDescent="0.3">
      <c r="A451" s="2"/>
      <c r="B451" s="1"/>
      <c r="C451" s="1"/>
      <c r="D451" s="1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</row>
    <row r="452" spans="1:20" ht="14.4" x14ac:dyDescent="0.3">
      <c r="A452" s="2"/>
      <c r="B452" s="1"/>
      <c r="C452" s="1"/>
      <c r="D452" s="1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3"/>
      <c r="T452" s="1"/>
    </row>
    <row r="453" spans="1:20" ht="14.4" x14ac:dyDescent="0.3">
      <c r="A453" s="2"/>
      <c r="B453" s="1"/>
      <c r="C453" s="1"/>
      <c r="D453" s="1"/>
      <c r="E453" s="32"/>
      <c r="F453" s="33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2"/>
      <c r="S453" s="1"/>
      <c r="T453" s="1"/>
    </row>
    <row r="454" spans="1:20" ht="14.4" x14ac:dyDescent="0.3">
      <c r="A454" s="2"/>
      <c r="B454" s="1"/>
      <c r="C454" s="1"/>
      <c r="D454" s="1"/>
      <c r="E454" s="32"/>
      <c r="F454" s="3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</row>
    <row r="455" spans="1:20" ht="14.4" x14ac:dyDescent="0.3">
      <c r="A455" s="2"/>
      <c r="B455" s="1"/>
      <c r="C455" s="1"/>
      <c r="D455" s="1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3"/>
      <c r="T455" s="1"/>
    </row>
    <row r="456" spans="1:20" ht="14.4" x14ac:dyDescent="0.3">
      <c r="A456" s="2"/>
      <c r="B456" s="1"/>
      <c r="C456" s="1"/>
      <c r="D456" s="1"/>
      <c r="E456" s="32"/>
      <c r="F456" s="3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3"/>
      <c r="T456" s="1"/>
    </row>
    <row r="457" spans="1:20" ht="14.4" x14ac:dyDescent="0.3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2"/>
      <c r="T457" s="1"/>
    </row>
    <row r="458" spans="1:20" ht="14.4" x14ac:dyDescent="0.3">
      <c r="A458" s="2"/>
      <c r="B458" s="1"/>
      <c r="C458" s="1"/>
      <c r="D458" s="1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3"/>
      <c r="T458" s="1"/>
    </row>
    <row r="459" spans="1:20" ht="14.4" x14ac:dyDescent="0.3">
      <c r="A459" s="2"/>
      <c r="B459" s="1"/>
      <c r="C459" s="1"/>
      <c r="D459" s="1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3"/>
      <c r="T459" s="1"/>
    </row>
    <row r="460" spans="1:20" ht="14.4" x14ac:dyDescent="0.3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</row>
    <row r="461" spans="1:20" ht="14.4" x14ac:dyDescent="0.3">
      <c r="A461" s="2"/>
      <c r="B461" s="1"/>
      <c r="C461" s="1"/>
      <c r="D461" s="1"/>
      <c r="E461" s="32"/>
      <c r="F461" s="3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4" x14ac:dyDescent="0.3">
      <c r="A462" s="2"/>
      <c r="B462" s="1"/>
      <c r="C462" s="1"/>
      <c r="D462" s="1"/>
      <c r="E462" s="32"/>
      <c r="F462" s="3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4" x14ac:dyDescent="0.3">
      <c r="A463" s="2"/>
      <c r="B463" s="1"/>
      <c r="C463" s="1"/>
      <c r="D463" s="1"/>
      <c r="E463" s="32"/>
      <c r="F463" s="3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</row>
    <row r="464" spans="1:20" ht="14.4" x14ac:dyDescent="0.3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2"/>
      <c r="S464" s="1"/>
      <c r="T464" s="1"/>
    </row>
    <row r="465" spans="1:20" ht="14.4" x14ac:dyDescent="0.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3"/>
      <c r="T465" s="1"/>
    </row>
    <row r="466" spans="1:20" ht="14.4" x14ac:dyDescent="0.3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</row>
    <row r="467" spans="1:20" ht="14.4" x14ac:dyDescent="0.3">
      <c r="A467" s="2"/>
      <c r="B467" s="1"/>
      <c r="C467" s="1"/>
      <c r="D467" s="1"/>
      <c r="E467" s="32"/>
      <c r="F467" s="3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</row>
    <row r="468" spans="1:20" ht="14.4" x14ac:dyDescent="0.3">
      <c r="A468" s="2"/>
      <c r="B468" s="1"/>
      <c r="C468" s="1"/>
      <c r="D468" s="1"/>
      <c r="E468" s="32"/>
      <c r="F468" s="3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4" x14ac:dyDescent="0.3">
      <c r="A469" s="2"/>
      <c r="B469" s="1"/>
      <c r="C469" s="1"/>
      <c r="D469" s="1"/>
      <c r="E469" s="32"/>
      <c r="F469" s="3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2"/>
      <c r="T469" s="1"/>
    </row>
    <row r="470" spans="1:20" ht="14.4" x14ac:dyDescent="0.3">
      <c r="A470" s="2"/>
      <c r="B470" s="1"/>
      <c r="C470" s="1"/>
      <c r="D470" s="1"/>
      <c r="E470" s="32"/>
      <c r="F470" s="33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2"/>
      <c r="S470" s="1"/>
      <c r="T470" s="1"/>
    </row>
    <row r="471" spans="1:20" ht="14.4" x14ac:dyDescent="0.3">
      <c r="A471" s="2"/>
      <c r="B471" s="1"/>
      <c r="C471" s="1"/>
      <c r="D471" s="1"/>
      <c r="E471" s="32"/>
      <c r="F471" s="3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2"/>
      <c r="T471" s="1"/>
    </row>
    <row r="472" spans="1:20" ht="14.4" x14ac:dyDescent="0.3">
      <c r="A472" s="2"/>
      <c r="B472" s="1"/>
      <c r="C472" s="1"/>
      <c r="D472" s="1"/>
      <c r="E472" s="32"/>
      <c r="F472" s="3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</row>
    <row r="473" spans="1:20" ht="14.4" x14ac:dyDescent="0.3">
      <c r="A473" s="2"/>
      <c r="B473" s="1"/>
      <c r="C473" s="1"/>
      <c r="D473" s="1"/>
      <c r="E473" s="32"/>
      <c r="F473" s="33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2"/>
      <c r="S473" s="1"/>
      <c r="T473" s="1"/>
    </row>
    <row r="474" spans="1:20" ht="14.4" x14ac:dyDescent="0.3">
      <c r="A474" s="2"/>
      <c r="B474" s="1"/>
      <c r="C474" s="1"/>
      <c r="D474" s="1"/>
      <c r="E474" s="32"/>
      <c r="F474" s="33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2"/>
      <c r="S474" s="1"/>
      <c r="T474" s="1"/>
    </row>
    <row r="475" spans="1:20" ht="14.4" x14ac:dyDescent="0.3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2"/>
      <c r="S475" s="1"/>
      <c r="T475" s="1"/>
    </row>
    <row r="476" spans="1:20" ht="14.4" x14ac:dyDescent="0.3">
      <c r="A476" s="2"/>
      <c r="B476" s="1"/>
      <c r="C476" s="1"/>
      <c r="D476" s="1"/>
      <c r="E476" s="32"/>
      <c r="F476" s="3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2"/>
      <c r="T476" s="1"/>
    </row>
    <row r="477" spans="1:20" ht="14.4" x14ac:dyDescent="0.3">
      <c r="A477" s="2"/>
      <c r="B477" s="1"/>
      <c r="C477" s="1"/>
      <c r="D477" s="1"/>
      <c r="E477" s="32"/>
      <c r="F477" s="3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2"/>
      <c r="T477" s="1"/>
    </row>
    <row r="478" spans="1:20" ht="14.4" x14ac:dyDescent="0.3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</row>
    <row r="479" spans="1:20" ht="14.4" x14ac:dyDescent="0.3">
      <c r="A479" s="2"/>
      <c r="B479" s="1"/>
      <c r="C479" s="1"/>
      <c r="D479" s="1"/>
      <c r="E479" s="32"/>
      <c r="F479" s="3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2"/>
      <c r="T479" s="1"/>
    </row>
    <row r="480" spans="1:20" ht="14.4" x14ac:dyDescent="0.3">
      <c r="A480" s="2"/>
      <c r="B480" s="1"/>
      <c r="C480" s="1"/>
      <c r="D480" s="1"/>
      <c r="E480" s="32"/>
      <c r="F480" s="3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2"/>
      <c r="T480" s="1"/>
    </row>
    <row r="481" spans="1:20" ht="14.4" x14ac:dyDescent="0.3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2"/>
      <c r="S481" s="1"/>
      <c r="T481" s="1"/>
    </row>
    <row r="482" spans="1:20" ht="14.4" x14ac:dyDescent="0.3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3"/>
      <c r="T482" s="1"/>
    </row>
    <row r="483" spans="1:20" ht="14.4" x14ac:dyDescent="0.3">
      <c r="A483" s="2"/>
      <c r="B483" s="1"/>
      <c r="C483" s="1"/>
      <c r="D483" s="1"/>
      <c r="E483" s="32"/>
      <c r="F483" s="3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4" x14ac:dyDescent="0.3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3"/>
      <c r="T484" s="1"/>
    </row>
    <row r="485" spans="1:20" ht="14.4" x14ac:dyDescent="0.3">
      <c r="A485" s="2"/>
      <c r="B485" s="1"/>
      <c r="C485" s="1"/>
      <c r="D485" s="1"/>
      <c r="E485" s="32"/>
      <c r="F485" s="3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4" x14ac:dyDescent="0.3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</row>
    <row r="487" spans="1:20" ht="14.4" x14ac:dyDescent="0.3">
      <c r="A487" s="2"/>
      <c r="B487" s="1"/>
      <c r="C487" s="1"/>
      <c r="D487" s="1"/>
      <c r="E487" s="32"/>
      <c r="F487" s="3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</row>
    <row r="488" spans="1:20" ht="14.4" x14ac:dyDescent="0.3">
      <c r="A488" s="2"/>
      <c r="B488" s="1"/>
      <c r="C488" s="1"/>
      <c r="D488" s="1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</row>
    <row r="489" spans="1:20" ht="14.4" x14ac:dyDescent="0.3">
      <c r="A489" s="2"/>
      <c r="B489" s="1"/>
      <c r="C489" s="1"/>
      <c r="D489" s="1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</row>
    <row r="490" spans="1:20" ht="14.4" x14ac:dyDescent="0.3">
      <c r="A490" s="2"/>
      <c r="B490" s="1"/>
      <c r="C490" s="1"/>
      <c r="D490" s="1"/>
      <c r="E490" s="32"/>
      <c r="F490" s="3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4" x14ac:dyDescent="0.3">
      <c r="A491" s="2"/>
      <c r="B491" s="1"/>
      <c r="C491" s="1"/>
      <c r="D491" s="1"/>
      <c r="E491" s="32"/>
      <c r="F491" s="3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4" x14ac:dyDescent="0.3">
      <c r="A492" s="2"/>
      <c r="B492" s="1"/>
      <c r="C492" s="1"/>
      <c r="D492" s="1"/>
      <c r="E492" s="32"/>
      <c r="F492" s="3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2"/>
      <c r="T492" s="1"/>
    </row>
    <row r="493" spans="1:20" ht="14.4" x14ac:dyDescent="0.3">
      <c r="A493" s="2"/>
      <c r="B493" s="1"/>
      <c r="C493" s="1"/>
      <c r="D493" s="1"/>
      <c r="E493" s="32"/>
      <c r="F493" s="3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3"/>
      <c r="T493" s="1"/>
    </row>
    <row r="494" spans="1:20" ht="14.4" x14ac:dyDescent="0.3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</row>
    <row r="495" spans="1:20" ht="14.4" x14ac:dyDescent="0.3">
      <c r="A495" s="2"/>
      <c r="B495" s="1"/>
      <c r="C495" s="1"/>
      <c r="D495" s="1"/>
      <c r="E495" s="32"/>
      <c r="F495" s="33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2"/>
      <c r="S495" s="1"/>
      <c r="T495" s="1"/>
    </row>
    <row r="496" spans="1:20" ht="14.4" x14ac:dyDescent="0.3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</row>
    <row r="497" spans="1:20" ht="14.4" x14ac:dyDescent="0.3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</row>
    <row r="498" spans="1:20" ht="14.4" x14ac:dyDescent="0.3">
      <c r="A498" s="2"/>
      <c r="B498" s="1"/>
      <c r="C498" s="1"/>
      <c r="D498" s="1"/>
      <c r="E498" s="32"/>
      <c r="F498" s="3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</row>
    <row r="499" spans="1:20" ht="14.4" x14ac:dyDescent="0.3">
      <c r="A499" s="2"/>
      <c r="B499" s="1"/>
      <c r="C499" s="1"/>
      <c r="D499" s="1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</row>
    <row r="500" spans="1:20" ht="14.4" x14ac:dyDescent="0.3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2"/>
      <c r="S500" s="1"/>
      <c r="T500" s="1"/>
    </row>
    <row r="501" spans="1:20" ht="14.4" x14ac:dyDescent="0.3">
      <c r="A501" s="2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2"/>
      <c r="S501" s="1"/>
      <c r="T501" s="1"/>
    </row>
    <row r="502" spans="1:20" ht="14.4" x14ac:dyDescent="0.3">
      <c r="A502" s="2"/>
      <c r="B502" s="1"/>
      <c r="C502" s="1"/>
      <c r="D502" s="1"/>
      <c r="E502" s="32"/>
      <c r="F502" s="3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3"/>
      <c r="T502" s="1"/>
    </row>
    <row r="503" spans="1:20" ht="14.4" x14ac:dyDescent="0.3">
      <c r="A503" s="2"/>
      <c r="B503" s="32"/>
      <c r="C503" s="33"/>
      <c r="D503" s="1"/>
      <c r="E503" s="32"/>
      <c r="F503" s="3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4" x14ac:dyDescent="0.3">
      <c r="A504" s="2"/>
      <c r="B504" s="1"/>
      <c r="C504" s="1"/>
      <c r="D504" s="1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</row>
    <row r="505" spans="1:20" ht="14.4" x14ac:dyDescent="0.3">
      <c r="A505" s="2"/>
      <c r="B505" s="1"/>
      <c r="C505" s="1"/>
      <c r="D505" s="1"/>
      <c r="E505" s="32"/>
      <c r="F505" s="3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1"/>
    </row>
    <row r="506" spans="1:20" ht="14.4" x14ac:dyDescent="0.3">
      <c r="A506" s="2"/>
      <c r="B506" s="1"/>
      <c r="C506" s="1"/>
      <c r="D506" s="1"/>
      <c r="E506" s="32"/>
      <c r="F506" s="3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4" x14ac:dyDescent="0.3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2"/>
      <c r="S507" s="1"/>
      <c r="T507" s="1"/>
    </row>
    <row r="508" spans="1:20" ht="14.4" x14ac:dyDescent="0.3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3"/>
      <c r="T508" s="1"/>
    </row>
    <row r="509" spans="1:20" ht="14.4" x14ac:dyDescent="0.3">
      <c r="A509" s="2"/>
      <c r="B509" s="1"/>
      <c r="C509" s="1"/>
      <c r="D509" s="1"/>
      <c r="E509" s="32"/>
      <c r="F509" s="3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</row>
    <row r="510" spans="1:20" ht="14.4" x14ac:dyDescent="0.3">
      <c r="A510" s="2"/>
      <c r="B510" s="1"/>
      <c r="C510" s="1"/>
      <c r="D510" s="1"/>
      <c r="E510" s="32"/>
      <c r="F510" s="33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</row>
    <row r="511" spans="1:20" ht="14.4" x14ac:dyDescent="0.3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2"/>
      <c r="S511" s="1"/>
      <c r="T511" s="1"/>
    </row>
    <row r="512" spans="1:20" ht="14.4" x14ac:dyDescent="0.3">
      <c r="A512" s="2"/>
      <c r="B512" s="1"/>
      <c r="C512" s="1"/>
      <c r="D512" s="1"/>
      <c r="E512" s="32"/>
      <c r="F512" s="33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2"/>
      <c r="S512" s="1"/>
      <c r="T512" s="1"/>
    </row>
    <row r="513" spans="1:20" ht="14.4" x14ac:dyDescent="0.3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3"/>
      <c r="T513" s="1"/>
    </row>
    <row r="514" spans="1:20" ht="14.4" x14ac:dyDescent="0.3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2"/>
      <c r="T514" s="1"/>
    </row>
    <row r="515" spans="1:20" ht="14.4" x14ac:dyDescent="0.3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3"/>
      <c r="T515" s="1"/>
    </row>
    <row r="516" spans="1:20" ht="14.4" x14ac:dyDescent="0.3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2"/>
      <c r="T516" s="1"/>
    </row>
    <row r="517" spans="1:20" ht="14.4" x14ac:dyDescent="0.3">
      <c r="A517" s="2"/>
      <c r="B517" s="1"/>
      <c r="C517" s="1"/>
      <c r="D517" s="1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</row>
    <row r="518" spans="1:20" ht="14.4" x14ac:dyDescent="0.3">
      <c r="A518" s="2"/>
      <c r="B518" s="1"/>
      <c r="C518" s="1"/>
      <c r="D518" s="1"/>
      <c r="E518" s="32"/>
      <c r="F518" s="3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4" x14ac:dyDescent="0.3">
      <c r="A519" s="2"/>
      <c r="B519" s="1"/>
      <c r="C519" s="1"/>
      <c r="D519" s="1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</row>
    <row r="520" spans="1:20" ht="14.4" x14ac:dyDescent="0.3">
      <c r="A520" s="2"/>
      <c r="B520" s="1"/>
      <c r="C520" s="1"/>
      <c r="D520" s="1"/>
      <c r="E520" s="32"/>
      <c r="F520" s="3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4" x14ac:dyDescent="0.3">
      <c r="A521" s="2"/>
      <c r="B521" s="1"/>
      <c r="C521" s="1"/>
      <c r="D521" s="1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3"/>
      <c r="T521" s="1"/>
    </row>
    <row r="522" spans="1:20" ht="14.4" x14ac:dyDescent="0.3">
      <c r="A522" s="2"/>
      <c r="B522" s="1"/>
      <c r="C522" s="1"/>
      <c r="D522" s="1"/>
      <c r="E522" s="32"/>
      <c r="F522" s="33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</row>
    <row r="523" spans="1:20" ht="14.4" x14ac:dyDescent="0.3">
      <c r="A523" s="2"/>
      <c r="B523" s="1"/>
      <c r="C523" s="1"/>
      <c r="D523" s="1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3"/>
      <c r="T523" s="1"/>
    </row>
    <row r="524" spans="1:20" ht="14.4" x14ac:dyDescent="0.3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3"/>
      <c r="T524" s="1"/>
    </row>
    <row r="525" spans="1:20" ht="14.4" x14ac:dyDescent="0.3">
      <c r="A525" s="2"/>
      <c r="B525" s="1"/>
      <c r="C525" s="1"/>
      <c r="D525" s="1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3"/>
      <c r="T525" s="1"/>
    </row>
    <row r="526" spans="1:20" ht="14.4" x14ac:dyDescent="0.3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</row>
    <row r="527" spans="1:20" ht="14.4" x14ac:dyDescent="0.3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</row>
    <row r="528" spans="1:20" ht="14.4" x14ac:dyDescent="0.3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</row>
    <row r="529" spans="1:20" ht="14.4" x14ac:dyDescent="0.3">
      <c r="A529" s="2"/>
      <c r="B529" s="1"/>
      <c r="C529" s="1"/>
      <c r="D529" s="1"/>
      <c r="E529" s="32"/>
      <c r="F529" s="3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</row>
    <row r="530" spans="1:20" ht="14.4" x14ac:dyDescent="0.3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3"/>
      <c r="T530" s="1"/>
    </row>
    <row r="531" spans="1:20" ht="14.4" x14ac:dyDescent="0.3">
      <c r="A531" s="2"/>
      <c r="B531" s="1"/>
      <c r="C531" s="1"/>
      <c r="D531" s="1"/>
      <c r="E531" s="32"/>
      <c r="F531" s="3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2"/>
      <c r="T531" s="1"/>
    </row>
    <row r="532" spans="1:20" ht="14.4" x14ac:dyDescent="0.3">
      <c r="A532" s="2"/>
      <c r="B532" s="1"/>
      <c r="C532" s="1"/>
      <c r="D532" s="1"/>
      <c r="E532" s="32"/>
      <c r="F532" s="33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</row>
    <row r="533" spans="1:20" ht="14.4" x14ac:dyDescent="0.3">
      <c r="A533" s="2"/>
      <c r="B533" s="1"/>
      <c r="C533" s="1"/>
      <c r="D533" s="1"/>
      <c r="E533" s="32"/>
      <c r="F533" s="3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4" x14ac:dyDescent="0.3">
      <c r="A534" s="2"/>
      <c r="B534" s="1"/>
      <c r="C534" s="1"/>
      <c r="D534" s="1"/>
      <c r="E534" s="32"/>
      <c r="F534" s="3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4" x14ac:dyDescent="0.3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2"/>
      <c r="S535" s="1"/>
      <c r="T535" s="1"/>
    </row>
    <row r="536" spans="1:20" ht="14.4" x14ac:dyDescent="0.3">
      <c r="A536" s="2"/>
      <c r="B536" s="1"/>
      <c r="C536" s="1"/>
      <c r="D536" s="1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</row>
    <row r="537" spans="1:20" ht="14.4" x14ac:dyDescent="0.3">
      <c r="A537" s="2"/>
      <c r="B537" s="1"/>
      <c r="C537" s="1"/>
      <c r="D537" s="1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3"/>
      <c r="T537" s="1"/>
    </row>
    <row r="538" spans="1:20" ht="14.4" x14ac:dyDescent="0.3">
      <c r="A538" s="2"/>
      <c r="B538" s="1"/>
      <c r="C538" s="1"/>
      <c r="D538" s="1"/>
      <c r="E538" s="32"/>
      <c r="F538" s="3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4" x14ac:dyDescent="0.3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3"/>
      <c r="T539" s="1"/>
    </row>
    <row r="540" spans="1:20" ht="14.4" x14ac:dyDescent="0.3">
      <c r="A540" s="2"/>
      <c r="B540" s="1"/>
      <c r="C540" s="1"/>
      <c r="D540" s="1"/>
      <c r="E540" s="32"/>
      <c r="F540" s="33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2"/>
      <c r="S540" s="1"/>
      <c r="T540" s="1"/>
    </row>
    <row r="541" spans="1:20" ht="14.4" x14ac:dyDescent="0.3">
      <c r="A541" s="2"/>
      <c r="B541" s="1"/>
      <c r="C541" s="1"/>
      <c r="D541" s="1"/>
      <c r="E541" s="32"/>
      <c r="F541" s="33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2"/>
      <c r="S541" s="1"/>
      <c r="T541" s="1"/>
    </row>
    <row r="542" spans="1:20" ht="14.4" x14ac:dyDescent="0.3">
      <c r="A542" s="2"/>
      <c r="B542" s="1"/>
      <c r="C542" s="1"/>
      <c r="D542" s="1"/>
      <c r="E542" s="32"/>
      <c r="F542" s="3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4" x14ac:dyDescent="0.3">
      <c r="A543" s="2"/>
      <c r="B543" s="1"/>
      <c r="C543" s="1"/>
      <c r="D543" s="1"/>
      <c r="E543" s="32"/>
      <c r="F543" s="3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1"/>
    </row>
    <row r="544" spans="1:20" ht="14.4" x14ac:dyDescent="0.3">
      <c r="A544" s="2"/>
      <c r="B544" s="1"/>
      <c r="C544" s="1"/>
      <c r="D544" s="1"/>
      <c r="E544" s="32"/>
      <c r="F544" s="3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</row>
    <row r="545" spans="1:20" ht="14.4" x14ac:dyDescent="0.3">
      <c r="A545" s="2"/>
      <c r="B545" s="1"/>
      <c r="C545" s="1"/>
      <c r="D545" s="1"/>
      <c r="E545" s="32"/>
      <c r="F545" s="3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</row>
    <row r="546" spans="1:20" ht="14.4" x14ac:dyDescent="0.3">
      <c r="A546" s="2"/>
      <c r="B546" s="1"/>
      <c r="C546" s="1"/>
      <c r="D546" s="1"/>
      <c r="E546" s="32"/>
      <c r="F546" s="3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3"/>
      <c r="T546" s="1"/>
    </row>
    <row r="547" spans="1:20" ht="14.4" x14ac:dyDescent="0.3">
      <c r="A547" s="2"/>
      <c r="B547" s="1"/>
      <c r="C547" s="1"/>
      <c r="D547" s="1"/>
      <c r="E547" s="32"/>
      <c r="F547" s="3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</row>
    <row r="548" spans="1:20" ht="14.4" x14ac:dyDescent="0.3">
      <c r="A548" s="2"/>
      <c r="B548" s="1"/>
      <c r="C548" s="1"/>
      <c r="D548" s="1"/>
      <c r="E548" s="32"/>
      <c r="F548" s="3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3"/>
      <c r="T548" s="1"/>
    </row>
    <row r="549" spans="1:20" ht="14.4" x14ac:dyDescent="0.3">
      <c r="A549" s="2"/>
      <c r="B549" s="1"/>
      <c r="C549" s="1"/>
      <c r="D549" s="1"/>
      <c r="E549" s="32"/>
      <c r="F549" s="33"/>
      <c r="G549" s="1"/>
      <c r="H549" s="1"/>
      <c r="I549" s="1"/>
      <c r="J549" s="1"/>
      <c r="K549" s="1"/>
      <c r="L549" s="1"/>
      <c r="M549" s="1"/>
      <c r="N549" s="1"/>
      <c r="O549" s="32"/>
      <c r="P549" s="33"/>
      <c r="Q549" s="1"/>
      <c r="R549" s="2"/>
      <c r="S549" s="1"/>
      <c r="T549" s="1"/>
    </row>
    <row r="550" spans="1:20" ht="14.4" x14ac:dyDescent="0.3">
      <c r="A550" s="2"/>
      <c r="B550" s="1"/>
      <c r="C550" s="1"/>
      <c r="D550" s="1"/>
      <c r="E550" s="32"/>
      <c r="F550" s="3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</row>
    <row r="551" spans="1:20" ht="14.4" x14ac:dyDescent="0.3">
      <c r="A551" s="2"/>
      <c r="B551" s="1"/>
      <c r="C551" s="1"/>
      <c r="D551" s="1"/>
      <c r="E551" s="32"/>
      <c r="F551" s="33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2"/>
      <c r="S551" s="1"/>
      <c r="T551" s="1"/>
    </row>
    <row r="552" spans="1:20" ht="14.4" x14ac:dyDescent="0.3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</row>
    <row r="553" spans="1:20" ht="14.4" x14ac:dyDescent="0.3">
      <c r="A553" s="2"/>
      <c r="B553" s="1"/>
      <c r="C553" s="1"/>
      <c r="D553" s="1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3"/>
      <c r="T553" s="1"/>
    </row>
    <row r="554" spans="1:20" ht="14.4" x14ac:dyDescent="0.3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3"/>
      <c r="T554" s="1"/>
    </row>
    <row r="555" spans="1:20" ht="14.4" x14ac:dyDescent="0.3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2"/>
      <c r="S555" s="1"/>
      <c r="T555" s="1"/>
    </row>
    <row r="556" spans="1:20" ht="14.4" x14ac:dyDescent="0.3">
      <c r="A556" s="2"/>
      <c r="B556" s="1"/>
      <c r="C556" s="1"/>
      <c r="D556" s="1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</row>
    <row r="557" spans="1:20" ht="14.4" x14ac:dyDescent="0.3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</row>
    <row r="558" spans="1:20" ht="14.4" x14ac:dyDescent="0.3">
      <c r="A558" s="2"/>
      <c r="B558" s="1"/>
      <c r="C558" s="1"/>
      <c r="D558" s="1"/>
      <c r="E558" s="32"/>
      <c r="F558" s="3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4" x14ac:dyDescent="0.3">
      <c r="A559" s="2"/>
      <c r="B559" s="1"/>
      <c r="C559" s="1"/>
      <c r="D559" s="1"/>
      <c r="E559" s="32"/>
      <c r="F559" s="3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</row>
    <row r="560" spans="1:20" ht="14.4" x14ac:dyDescent="0.3">
      <c r="A560" s="2"/>
      <c r="B560" s="1"/>
      <c r="C560" s="1"/>
      <c r="D560" s="1"/>
      <c r="E560" s="32"/>
      <c r="F560" s="3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1"/>
    </row>
    <row r="561" spans="1:20" ht="14.4" x14ac:dyDescent="0.3">
      <c r="A561" s="2"/>
      <c r="B561" s="1"/>
      <c r="C561" s="1"/>
      <c r="D561" s="1"/>
      <c r="E561" s="32"/>
      <c r="F561" s="3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4" x14ac:dyDescent="0.3">
      <c r="A562" s="2"/>
      <c r="B562" s="1"/>
      <c r="C562" s="1"/>
      <c r="D562" s="1"/>
      <c r="E562" s="32"/>
      <c r="F562" s="33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2"/>
      <c r="S562" s="1"/>
      <c r="T562" s="1"/>
    </row>
    <row r="563" spans="1:20" ht="14.4" x14ac:dyDescent="0.3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2"/>
      <c r="S563" s="1"/>
      <c r="T563" s="1"/>
    </row>
    <row r="564" spans="1:20" ht="14.4" x14ac:dyDescent="0.3">
      <c r="A564" s="2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2"/>
      <c r="S564" s="1"/>
      <c r="T564" s="1"/>
    </row>
    <row r="565" spans="1:20" ht="14.4" x14ac:dyDescent="0.3">
      <c r="A565" s="2"/>
      <c r="B565" s="1"/>
      <c r="C565" s="1"/>
      <c r="D565" s="1"/>
      <c r="E565" s="32"/>
      <c r="F565" s="3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</row>
    <row r="566" spans="1:20" ht="14.4" x14ac:dyDescent="0.3">
      <c r="A566" s="2"/>
      <c r="B566" s="1"/>
      <c r="C566" s="1"/>
      <c r="D566" s="1"/>
      <c r="E566" s="32"/>
      <c r="F566" s="3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</row>
    <row r="567" spans="1:20" ht="14.4" x14ac:dyDescent="0.3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</row>
    <row r="568" spans="1:20" ht="14.4" x14ac:dyDescent="0.3">
      <c r="A568" s="2"/>
      <c r="B568" s="1"/>
      <c r="C568" s="1"/>
      <c r="D568" s="1"/>
      <c r="E568" s="32"/>
      <c r="F568" s="3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</row>
    <row r="569" spans="1:20" ht="14.4" x14ac:dyDescent="0.3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3"/>
      <c r="T569" s="1"/>
    </row>
    <row r="570" spans="1:20" ht="14.4" x14ac:dyDescent="0.3">
      <c r="A570" s="2"/>
      <c r="B570" s="1"/>
      <c r="C570" s="1"/>
      <c r="D570" s="1"/>
      <c r="E570" s="32"/>
      <c r="F570" s="3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1"/>
    </row>
    <row r="571" spans="1:20" ht="14.4" x14ac:dyDescent="0.3">
      <c r="A571" s="2"/>
      <c r="B571" s="1"/>
      <c r="C571" s="1"/>
      <c r="D571" s="1"/>
      <c r="E571" s="32"/>
      <c r="F571" s="3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1"/>
    </row>
    <row r="572" spans="1:20" ht="14.4" x14ac:dyDescent="0.3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</row>
    <row r="573" spans="1:20" ht="14.4" x14ac:dyDescent="0.3">
      <c r="A573" s="2"/>
      <c r="B573" s="1"/>
      <c r="C573" s="1"/>
      <c r="D573" s="1"/>
      <c r="E573" s="32"/>
      <c r="F573" s="3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3"/>
      <c r="T573" s="1"/>
    </row>
    <row r="574" spans="1:20" ht="14.4" x14ac:dyDescent="0.3">
      <c r="A574" s="2"/>
      <c r="B574" s="1"/>
      <c r="C574" s="1"/>
      <c r="D574" s="1"/>
      <c r="E574" s="32"/>
      <c r="F574" s="3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2"/>
      <c r="T574" s="1"/>
    </row>
    <row r="575" spans="1:20" ht="14.4" x14ac:dyDescent="0.3">
      <c r="A575" s="2"/>
      <c r="B575" s="1"/>
      <c r="C575" s="1"/>
      <c r="D575" s="1"/>
      <c r="E575" s="32"/>
      <c r="F575" s="3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2"/>
      <c r="T575" s="1"/>
    </row>
    <row r="576" spans="1:20" ht="14.4" x14ac:dyDescent="0.3">
      <c r="A576" s="2"/>
      <c r="B576" s="1"/>
      <c r="C576" s="1"/>
      <c r="D576" s="1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</row>
    <row r="577" spans="1:20" ht="14.4" x14ac:dyDescent="0.3">
      <c r="A577" s="2"/>
      <c r="B577" s="1"/>
      <c r="C577" s="1"/>
      <c r="D577" s="1"/>
      <c r="E577" s="32"/>
      <c r="F577" s="33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2"/>
      <c r="S577" s="1"/>
      <c r="T577" s="1"/>
    </row>
    <row r="578" spans="1:20" ht="14.4" x14ac:dyDescent="0.3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2"/>
      <c r="T578" s="1"/>
    </row>
    <row r="579" spans="1:20" ht="14.4" x14ac:dyDescent="0.3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2"/>
      <c r="S579" s="1"/>
      <c r="T579" s="1"/>
    </row>
    <row r="580" spans="1:20" ht="14.4" x14ac:dyDescent="0.3">
      <c r="A580" s="2"/>
      <c r="B580" s="1"/>
      <c r="C580" s="1"/>
      <c r="D580" s="1"/>
      <c r="E580" s="32"/>
      <c r="F580" s="3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4" x14ac:dyDescent="0.3">
      <c r="A581" s="2"/>
      <c r="B581" s="1"/>
      <c r="C581" s="1"/>
      <c r="D581" s="1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</row>
    <row r="582" spans="1:20" ht="14.4" x14ac:dyDescent="0.3">
      <c r="A582" s="2"/>
      <c r="B582" s="1"/>
      <c r="C582" s="1"/>
      <c r="D582" s="1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3"/>
      <c r="T582" s="1"/>
    </row>
    <row r="583" spans="1:20" ht="14.4" x14ac:dyDescent="0.3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1"/>
      <c r="R583" s="2"/>
      <c r="S583" s="1"/>
      <c r="T583" s="1"/>
    </row>
    <row r="584" spans="1:20" ht="14.4" x14ac:dyDescent="0.3">
      <c r="A584" s="2"/>
      <c r="B584" s="1"/>
      <c r="C584" s="1"/>
      <c r="D584" s="1"/>
      <c r="E584" s="32"/>
      <c r="F584" s="3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4" x14ac:dyDescent="0.3">
      <c r="A585" s="2"/>
      <c r="B585" s="1"/>
      <c r="C585" s="1"/>
      <c r="D585" s="1"/>
      <c r="E585" s="32"/>
      <c r="F585" s="3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2"/>
      <c r="T585" s="1"/>
    </row>
    <row r="586" spans="1:20" ht="14.4" x14ac:dyDescent="0.3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3"/>
      <c r="T586" s="1"/>
    </row>
    <row r="587" spans="1:20" ht="14.4" x14ac:dyDescent="0.3">
      <c r="A587" s="2"/>
      <c r="B587" s="1"/>
      <c r="C587" s="1"/>
      <c r="D587" s="1"/>
      <c r="E587" s="32"/>
      <c r="F587" s="3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3"/>
      <c r="T587" s="1"/>
    </row>
    <row r="588" spans="1:20" ht="14.4" x14ac:dyDescent="0.3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2"/>
      <c r="T588" s="1"/>
    </row>
    <row r="589" spans="1:20" ht="14.4" x14ac:dyDescent="0.3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</row>
    <row r="590" spans="1:20" ht="14.4" x14ac:dyDescent="0.3">
      <c r="A590" s="2"/>
      <c r="B590" s="1"/>
      <c r="C590" s="1"/>
      <c r="D590" s="1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</row>
    <row r="591" spans="1:20" ht="14.4" x14ac:dyDescent="0.3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2"/>
      <c r="S591" s="1"/>
      <c r="T591" s="1"/>
    </row>
    <row r="592" spans="1:20" ht="14.4" x14ac:dyDescent="0.3">
      <c r="A592" s="2"/>
      <c r="B592" s="1"/>
      <c r="C592" s="1"/>
      <c r="D592" s="1"/>
      <c r="E592" s="32"/>
      <c r="F592" s="3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4" x14ac:dyDescent="0.3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3"/>
      <c r="T593" s="1"/>
    </row>
    <row r="594" spans="1:20" ht="14.4" x14ac:dyDescent="0.3">
      <c r="A594" s="2"/>
      <c r="B594" s="1"/>
      <c r="C594" s="3"/>
      <c r="D594" s="1"/>
      <c r="E594" s="32"/>
      <c r="F594" s="3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3"/>
      <c r="T594" s="1"/>
    </row>
    <row r="595" spans="1:20" ht="14.4" x14ac:dyDescent="0.3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4" x14ac:dyDescent="0.3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3"/>
      <c r="T596" s="1"/>
    </row>
    <row r="597" spans="1:20" ht="14.4" x14ac:dyDescent="0.3">
      <c r="A597" s="2"/>
      <c r="B597" s="1"/>
      <c r="C597" s="1"/>
      <c r="D597" s="1"/>
      <c r="E597" s="32"/>
      <c r="F597" s="3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</row>
    <row r="598" spans="1:20" ht="14.4" x14ac:dyDescent="0.3">
      <c r="A598" s="2"/>
      <c r="B598" s="1"/>
      <c r="C598" s="1"/>
      <c r="D598" s="1"/>
      <c r="E598" s="32"/>
      <c r="F598" s="3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</row>
    <row r="599" spans="1:20" ht="14.4" x14ac:dyDescent="0.3">
      <c r="A599" s="2"/>
      <c r="B599" s="1"/>
      <c r="C599" s="1"/>
      <c r="D599" s="1"/>
      <c r="E599" s="32"/>
      <c r="F599" s="3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</row>
    <row r="600" spans="1:20" ht="14.4" x14ac:dyDescent="0.3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</row>
    <row r="601" spans="1:20" ht="14.4" x14ac:dyDescent="0.3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</row>
    <row r="602" spans="1:20" ht="14.4" x14ac:dyDescent="0.3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2"/>
      <c r="T602" s="1"/>
    </row>
    <row r="603" spans="1:20" ht="14.4" x14ac:dyDescent="0.3">
      <c r="A603" s="2"/>
      <c r="B603" s="1"/>
      <c r="C603" s="1"/>
      <c r="D603" s="1"/>
      <c r="E603" s="32"/>
      <c r="F603" s="3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4" x14ac:dyDescent="0.3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</row>
    <row r="605" spans="1:20" ht="14.4" x14ac:dyDescent="0.3">
      <c r="A605" s="2"/>
      <c r="B605" s="1"/>
      <c r="C605" s="1"/>
      <c r="D605" s="1"/>
      <c r="E605" s="32"/>
      <c r="F605" s="33"/>
      <c r="G605" s="1"/>
      <c r="H605" s="1"/>
      <c r="I605" s="1"/>
      <c r="J605" s="1"/>
      <c r="K605" s="1"/>
      <c r="L605" s="1"/>
      <c r="M605" s="1"/>
      <c r="N605" s="1"/>
      <c r="O605" s="32"/>
      <c r="P605" s="33"/>
      <c r="Q605" s="1"/>
      <c r="R605" s="2"/>
      <c r="S605" s="2"/>
      <c r="T605" s="1"/>
    </row>
    <row r="606" spans="1:20" ht="14.4" x14ac:dyDescent="0.3">
      <c r="A606" s="2"/>
      <c r="B606" s="1"/>
      <c r="C606" s="1"/>
      <c r="D606" s="1"/>
      <c r="E606" s="32"/>
      <c r="F606" s="33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2"/>
      <c r="S606" s="1"/>
      <c r="T606" s="1"/>
    </row>
    <row r="607" spans="1:20" ht="14.4" x14ac:dyDescent="0.3">
      <c r="A607" s="2"/>
      <c r="B607" s="1"/>
      <c r="C607" s="1"/>
      <c r="D607" s="1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</row>
    <row r="608" spans="1:20" ht="14.4" x14ac:dyDescent="0.3">
      <c r="A608" s="2"/>
      <c r="B608" s="1"/>
      <c r="C608" s="1"/>
      <c r="D608" s="1"/>
      <c r="E608" s="32"/>
      <c r="F608" s="3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</row>
    <row r="609" spans="1:20" ht="14.4" x14ac:dyDescent="0.3">
      <c r="A609" s="2"/>
      <c r="B609" s="1"/>
      <c r="C609" s="1"/>
      <c r="D609" s="1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</row>
    <row r="610" spans="1:20" ht="14.4" x14ac:dyDescent="0.3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2"/>
      <c r="T610" s="1"/>
    </row>
    <row r="611" spans="1:20" ht="14.4" x14ac:dyDescent="0.3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</row>
    <row r="612" spans="1:20" ht="14.4" x14ac:dyDescent="0.3">
      <c r="A612" s="2"/>
      <c r="B612" s="1"/>
      <c r="C612" s="1"/>
      <c r="D612" s="1"/>
      <c r="E612" s="32"/>
      <c r="F612" s="3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</row>
    <row r="613" spans="1:20" ht="14.4" x14ac:dyDescent="0.3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3"/>
      <c r="T613" s="1"/>
    </row>
    <row r="614" spans="1:20" ht="14.4" x14ac:dyDescent="0.3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3"/>
      <c r="T614" s="1"/>
    </row>
    <row r="615" spans="1:20" ht="14.4" x14ac:dyDescent="0.3">
      <c r="A615" s="2"/>
      <c r="B615" s="1"/>
      <c r="C615" s="1"/>
      <c r="D615" s="1"/>
      <c r="E615" s="32"/>
      <c r="F615" s="3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4" x14ac:dyDescent="0.3">
      <c r="A616" s="2"/>
      <c r="B616" s="1"/>
      <c r="C616" s="1"/>
      <c r="D616" s="1"/>
      <c r="E616" s="32"/>
      <c r="F616" s="3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4" x14ac:dyDescent="0.3">
      <c r="A617" s="2"/>
      <c r="B617" s="1"/>
      <c r="C617" s="1"/>
      <c r="D617" s="1"/>
      <c r="E617" s="32"/>
      <c r="F617" s="3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</row>
    <row r="618" spans="1:20" ht="14.4" x14ac:dyDescent="0.3">
      <c r="A618" s="2"/>
      <c r="B618" s="1"/>
      <c r="C618" s="1"/>
      <c r="D618" s="1"/>
      <c r="E618" s="32"/>
      <c r="F618" s="3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4" x14ac:dyDescent="0.3">
      <c r="A619" s="2"/>
      <c r="B619" s="1"/>
      <c r="C619" s="1"/>
      <c r="D619" s="1"/>
      <c r="E619" s="32"/>
      <c r="F619" s="3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4" x14ac:dyDescent="0.3">
      <c r="A620" s="2"/>
      <c r="B620" s="1"/>
      <c r="C620" s="1"/>
      <c r="D620" s="1"/>
      <c r="E620" s="32"/>
      <c r="F620" s="33"/>
      <c r="G620" s="1"/>
      <c r="H620" s="1"/>
      <c r="I620" s="1"/>
      <c r="J620" s="1"/>
      <c r="K620" s="1"/>
      <c r="L620" s="1"/>
      <c r="M620" s="1"/>
      <c r="N620" s="1"/>
      <c r="O620" s="32"/>
      <c r="P620" s="33"/>
      <c r="Q620" s="1"/>
      <c r="R620" s="2"/>
      <c r="S620" s="1"/>
      <c r="T620" s="1"/>
    </row>
    <row r="621" spans="1:20" ht="14.4" x14ac:dyDescent="0.3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3"/>
      <c r="T621" s="1"/>
    </row>
    <row r="622" spans="1:20" ht="14.4" x14ac:dyDescent="0.3">
      <c r="A622" s="2"/>
      <c r="B622" s="1"/>
      <c r="C622" s="1"/>
      <c r="D622" s="1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</row>
    <row r="623" spans="1:20" ht="14.4" x14ac:dyDescent="0.3">
      <c r="A623" s="2"/>
      <c r="B623" s="1"/>
      <c r="C623" s="1"/>
      <c r="D623" s="1"/>
      <c r="E623" s="32"/>
      <c r="F623" s="3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4" x14ac:dyDescent="0.3">
      <c r="A624" s="2"/>
      <c r="B624" s="1"/>
      <c r="C624" s="1"/>
      <c r="D624" s="1"/>
      <c r="E624" s="32"/>
      <c r="F624" s="3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</row>
    <row r="625" spans="1:20" ht="14.4" x14ac:dyDescent="0.3">
      <c r="A625" s="2"/>
      <c r="B625" s="1"/>
      <c r="C625" s="1"/>
      <c r="D625" s="1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</row>
    <row r="626" spans="1:20" ht="14.4" x14ac:dyDescent="0.3">
      <c r="A626" s="2"/>
      <c r="B626" s="1"/>
      <c r="C626" s="1"/>
      <c r="D626" s="1"/>
      <c r="E626" s="32"/>
      <c r="F626" s="3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4" x14ac:dyDescent="0.3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2"/>
      <c r="S627" s="1"/>
      <c r="T627" s="1"/>
    </row>
    <row r="628" spans="1:20" ht="14.4" x14ac:dyDescent="0.3">
      <c r="A628" s="2"/>
      <c r="B628" s="1"/>
      <c r="C628" s="1"/>
      <c r="D628" s="1"/>
      <c r="E628" s="32"/>
      <c r="F628" s="3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</row>
    <row r="629" spans="1:20" ht="14.4" x14ac:dyDescent="0.3">
      <c r="A629" s="2"/>
      <c r="B629" s="1"/>
      <c r="C629" s="1"/>
      <c r="D629" s="1"/>
      <c r="E629" s="32"/>
      <c r="F629" s="3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</row>
    <row r="630" spans="1:20" ht="14.4" x14ac:dyDescent="0.3">
      <c r="A630" s="2"/>
      <c r="B630" s="1"/>
      <c r="C630" s="1"/>
      <c r="D630" s="1"/>
      <c r="E630" s="32"/>
      <c r="F630" s="3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4" x14ac:dyDescent="0.3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</row>
    <row r="632" spans="1:20" ht="14.4" x14ac:dyDescent="0.3">
      <c r="A632" s="2"/>
      <c r="B632" s="1"/>
      <c r="C632" s="1"/>
      <c r="D632" s="1"/>
      <c r="E632" s="32"/>
      <c r="F632" s="33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2"/>
      <c r="S632" s="1"/>
      <c r="T632" s="1"/>
    </row>
    <row r="633" spans="1:20" ht="14.4" x14ac:dyDescent="0.3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</row>
    <row r="634" spans="1:20" ht="14.4" x14ac:dyDescent="0.3">
      <c r="A634" s="2"/>
      <c r="B634" s="1"/>
      <c r="C634" s="1"/>
      <c r="D634" s="1"/>
      <c r="E634" s="32"/>
      <c r="F634" s="3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4" x14ac:dyDescent="0.3">
      <c r="A635" s="2"/>
      <c r="B635" s="1"/>
      <c r="C635" s="1"/>
      <c r="D635" s="1"/>
      <c r="E635" s="32"/>
      <c r="F635" s="33"/>
      <c r="G635" s="1"/>
      <c r="H635" s="1"/>
      <c r="I635" s="1"/>
      <c r="J635" s="1"/>
      <c r="K635" s="1"/>
      <c r="L635" s="1"/>
      <c r="M635" s="1"/>
      <c r="N635" s="1"/>
      <c r="O635" s="32"/>
      <c r="P635" s="33"/>
      <c r="Q635" s="1"/>
      <c r="R635" s="2"/>
      <c r="S635" s="1"/>
      <c r="T635" s="1"/>
    </row>
    <row r="636" spans="1:20" ht="14.4" x14ac:dyDescent="0.3">
      <c r="A636" s="2"/>
      <c r="B636" s="1"/>
      <c r="C636" s="1"/>
      <c r="D636" s="1"/>
      <c r="E636" s="32"/>
      <c r="F636" s="3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3"/>
      <c r="T636" s="1"/>
    </row>
    <row r="637" spans="1:20" ht="14.4" x14ac:dyDescent="0.3">
      <c r="A637" s="2"/>
      <c r="B637" s="1"/>
      <c r="C637" s="1"/>
      <c r="D637" s="1"/>
      <c r="E637" s="32"/>
      <c r="F637" s="3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3"/>
      <c r="T637" s="1"/>
    </row>
    <row r="638" spans="1:20" ht="14.4" x14ac:dyDescent="0.3">
      <c r="A638" s="2"/>
      <c r="B638" s="1"/>
      <c r="C638" s="1"/>
      <c r="D638" s="1"/>
      <c r="E638" s="32"/>
      <c r="F638" s="33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2"/>
      <c r="S638" s="1"/>
      <c r="T638" s="1"/>
    </row>
    <row r="639" spans="1:20" ht="14.4" x14ac:dyDescent="0.3">
      <c r="A639" s="2"/>
      <c r="B639" s="1"/>
      <c r="C639" s="1"/>
      <c r="D639" s="1"/>
      <c r="E639" s="32"/>
      <c r="F639" s="33"/>
      <c r="G639" s="1"/>
      <c r="H639" s="1"/>
      <c r="I639" s="1"/>
      <c r="J639" s="1"/>
      <c r="K639" s="1"/>
      <c r="L639" s="1"/>
      <c r="M639" s="1"/>
      <c r="N639" s="1"/>
      <c r="O639" s="32"/>
      <c r="P639" s="33"/>
      <c r="Q639" s="1"/>
      <c r="R639" s="2"/>
      <c r="S639" s="2"/>
      <c r="T639" s="1"/>
    </row>
    <row r="640" spans="1:20" ht="14.4" x14ac:dyDescent="0.3">
      <c r="A640" s="2"/>
      <c r="B640" s="32"/>
      <c r="C640" s="33"/>
      <c r="D640" s="1"/>
      <c r="E640" s="32"/>
      <c r="F640" s="33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2"/>
      <c r="S640" s="1"/>
      <c r="T640" s="1"/>
    </row>
    <row r="641" spans="1:20" ht="14.4" x14ac:dyDescent="0.3">
      <c r="A641" s="2"/>
      <c r="B641" s="32"/>
      <c r="C641" s="33"/>
      <c r="D641" s="1"/>
      <c r="E641" s="32"/>
      <c r="F641" s="3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4" x14ac:dyDescent="0.3">
      <c r="A642" s="2"/>
      <c r="B642" s="1"/>
      <c r="C642" s="1"/>
      <c r="D642" s="1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3"/>
      <c r="T642" s="1"/>
    </row>
    <row r="643" spans="1:20" ht="14.4" x14ac:dyDescent="0.3">
      <c r="A643" s="2"/>
      <c r="B643" s="1"/>
      <c r="C643" s="1"/>
      <c r="D643" s="1"/>
      <c r="E643" s="32"/>
      <c r="F643" s="3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</row>
    <row r="644" spans="1:20" ht="14.4" x14ac:dyDescent="0.3">
      <c r="A644" s="2"/>
      <c r="B644" s="1"/>
      <c r="C644" s="1"/>
      <c r="D644" s="1"/>
      <c r="E644" s="32"/>
      <c r="F644" s="33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2"/>
      <c r="S644" s="1"/>
      <c r="T644" s="1"/>
    </row>
    <row r="645" spans="1:20" ht="14.4" x14ac:dyDescent="0.3">
      <c r="A645" s="2"/>
      <c r="B645" s="1"/>
      <c r="C645" s="1"/>
      <c r="D645" s="1"/>
      <c r="E645" s="32"/>
      <c r="F645" s="33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2"/>
      <c r="S645" s="1"/>
      <c r="T645" s="1"/>
    </row>
    <row r="646" spans="1:20" ht="14.4" x14ac:dyDescent="0.3">
      <c r="A646" s="2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2"/>
      <c r="S646" s="1"/>
      <c r="T646" s="1"/>
    </row>
    <row r="647" spans="1:20" ht="14.4" x14ac:dyDescent="0.3">
      <c r="A647" s="2"/>
      <c r="B647" s="1"/>
      <c r="C647" s="1"/>
      <c r="D647" s="1"/>
      <c r="E647" s="32"/>
      <c r="F647" s="3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4" x14ac:dyDescent="0.3">
      <c r="A648" s="2"/>
      <c r="B648" s="1"/>
      <c r="C648" s="1"/>
      <c r="D648" s="1"/>
      <c r="E648" s="32"/>
      <c r="F648" s="3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</row>
    <row r="649" spans="1:20" ht="14.4" x14ac:dyDescent="0.3">
      <c r="A649" s="2"/>
      <c r="B649" s="1"/>
      <c r="C649" s="1"/>
      <c r="D649" s="1"/>
      <c r="E649" s="32"/>
      <c r="F649" s="3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</row>
    <row r="650" spans="1:20" ht="14.4" x14ac:dyDescent="0.3">
      <c r="A650" s="2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2"/>
      <c r="S650" s="1"/>
      <c r="T650" s="1"/>
    </row>
    <row r="651" spans="1:20" ht="14.4" x14ac:dyDescent="0.3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2"/>
      <c r="S651" s="1"/>
      <c r="T651" s="1"/>
    </row>
    <row r="652" spans="1:20" ht="14.4" x14ac:dyDescent="0.3">
      <c r="A652" s="2"/>
      <c r="B652" s="1"/>
      <c r="C652" s="1"/>
      <c r="D652" s="1"/>
      <c r="E652" s="32"/>
      <c r="F652" s="3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4" x14ac:dyDescent="0.3">
      <c r="A653" s="2"/>
      <c r="B653" s="1"/>
      <c r="C653" s="1"/>
      <c r="D653" s="1"/>
      <c r="E653" s="32"/>
      <c r="F653" s="3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3"/>
      <c r="T653" s="1"/>
    </row>
    <row r="654" spans="1:20" ht="14.4" x14ac:dyDescent="0.3">
      <c r="A654" s="2"/>
      <c r="B654" s="1"/>
      <c r="C654" s="1"/>
      <c r="D654" s="1"/>
      <c r="E654" s="32"/>
      <c r="F654" s="3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2"/>
      <c r="T654" s="1"/>
    </row>
    <row r="655" spans="1:20" ht="14.4" x14ac:dyDescent="0.3">
      <c r="A655" s="2"/>
      <c r="B655" s="1"/>
      <c r="C655" s="1"/>
      <c r="D655" s="1"/>
      <c r="E655" s="32"/>
      <c r="F655" s="3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2"/>
      <c r="T655" s="1"/>
    </row>
    <row r="656" spans="1:20" ht="14.4" x14ac:dyDescent="0.3">
      <c r="A656" s="2"/>
      <c r="B656" s="1"/>
      <c r="C656" s="1"/>
      <c r="D656" s="1"/>
      <c r="E656" s="32"/>
      <c r="F656" s="3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4" x14ac:dyDescent="0.3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</row>
    <row r="658" spans="1:20" ht="14.4" x14ac:dyDescent="0.3">
      <c r="A658" s="2"/>
      <c r="B658" s="1"/>
      <c r="C658" s="1"/>
      <c r="D658" s="1"/>
      <c r="E658" s="32"/>
      <c r="F658" s="3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</row>
    <row r="659" spans="1:20" ht="14.4" x14ac:dyDescent="0.3">
      <c r="A659" s="2"/>
      <c r="B659" s="1"/>
      <c r="C659" s="1"/>
      <c r="D659" s="1"/>
      <c r="E659" s="32"/>
      <c r="F659" s="3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</row>
    <row r="660" spans="1:20" ht="14.4" x14ac:dyDescent="0.3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2"/>
      <c r="S660" s="1"/>
      <c r="T660" s="1"/>
    </row>
    <row r="661" spans="1:20" ht="14.4" x14ac:dyDescent="0.3">
      <c r="A661" s="2"/>
      <c r="B661" s="1"/>
      <c r="C661" s="1"/>
      <c r="D661" s="1"/>
      <c r="E661" s="32"/>
      <c r="F661" s="3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</row>
    <row r="662" spans="1:20" ht="14.4" x14ac:dyDescent="0.3">
      <c r="A662" s="2"/>
      <c r="B662" s="1"/>
      <c r="C662" s="1"/>
      <c r="D662" s="1"/>
      <c r="E662" s="32"/>
      <c r="F662" s="3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2"/>
      <c r="T662" s="1"/>
    </row>
    <row r="663" spans="1:20" ht="14.4" x14ac:dyDescent="0.3">
      <c r="A663" s="2"/>
      <c r="B663" s="1"/>
      <c r="C663" s="1"/>
      <c r="D663" s="1"/>
      <c r="E663" s="32"/>
      <c r="F663" s="33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2"/>
      <c r="S663" s="1"/>
      <c r="T663" s="1"/>
    </row>
    <row r="664" spans="1:20" ht="14.4" x14ac:dyDescent="0.3">
      <c r="A664" s="2"/>
      <c r="B664" s="1"/>
      <c r="C664" s="1"/>
      <c r="D664" s="1"/>
      <c r="E664" s="32"/>
      <c r="F664" s="3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4" x14ac:dyDescent="0.3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2"/>
      <c r="T665" s="1"/>
    </row>
    <row r="666" spans="1:20" ht="14.4" x14ac:dyDescent="0.3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2"/>
      <c r="S666" s="1"/>
      <c r="T666" s="1"/>
    </row>
    <row r="667" spans="1:20" ht="14.4" x14ac:dyDescent="0.3">
      <c r="A667" s="2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2"/>
      <c r="S667" s="1"/>
      <c r="T667" s="1"/>
    </row>
    <row r="668" spans="1:20" ht="14.4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2"/>
      <c r="S668" s="1"/>
      <c r="T668" s="1"/>
    </row>
    <row r="669" spans="1:20" ht="14.4" x14ac:dyDescent="0.3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2"/>
      <c r="S669" s="1"/>
      <c r="T669" s="1"/>
    </row>
    <row r="670" spans="1:20" ht="14.4" x14ac:dyDescent="0.3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2"/>
      <c r="S670" s="1"/>
      <c r="T670" s="1"/>
    </row>
    <row r="671" spans="1:20" ht="14.4" x14ac:dyDescent="0.3">
      <c r="A671" s="2"/>
      <c r="B671" s="1"/>
      <c r="C671" s="1"/>
      <c r="D671" s="1"/>
      <c r="E671" s="32"/>
      <c r="F671" s="3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</row>
    <row r="672" spans="1:20" ht="14.4" x14ac:dyDescent="0.3">
      <c r="A672" s="2"/>
      <c r="B672" s="1"/>
      <c r="C672" s="1"/>
      <c r="D672" s="1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</row>
    <row r="673" spans="1:20" ht="14.4" x14ac:dyDescent="0.3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2"/>
      <c r="S673" s="1"/>
      <c r="T673" s="1"/>
    </row>
    <row r="674" spans="1:20" ht="14.4" x14ac:dyDescent="0.3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3"/>
      <c r="T674" s="1"/>
    </row>
    <row r="675" spans="1:20" ht="14.4" x14ac:dyDescent="0.3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2"/>
      <c r="S675" s="1"/>
      <c r="T675" s="1"/>
    </row>
    <row r="676" spans="1:20" ht="14.4" x14ac:dyDescent="0.3">
      <c r="A676" s="2"/>
      <c r="B676" s="1"/>
      <c r="C676" s="1"/>
      <c r="D676" s="1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3"/>
      <c r="T676" s="1"/>
    </row>
    <row r="677" spans="1:20" ht="14.4" x14ac:dyDescent="0.3">
      <c r="A677" s="2"/>
      <c r="B677" s="1"/>
      <c r="C677" s="1"/>
      <c r="D677" s="1"/>
      <c r="E677" s="32"/>
      <c r="F677" s="3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1"/>
    </row>
    <row r="678" spans="1:20" ht="14.4" x14ac:dyDescent="0.3">
      <c r="A678" s="2"/>
      <c r="B678" s="1"/>
      <c r="C678" s="1"/>
      <c r="D678" s="1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</row>
    <row r="679" spans="1:20" ht="14.4" x14ac:dyDescent="0.3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3"/>
      <c r="T679" s="1"/>
    </row>
    <row r="680" spans="1:20" ht="14.4" x14ac:dyDescent="0.3">
      <c r="A680" s="2"/>
      <c r="B680" s="32"/>
      <c r="C680" s="33"/>
      <c r="D680" s="1"/>
      <c r="E680" s="32"/>
      <c r="F680" s="3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4" x14ac:dyDescent="0.3">
      <c r="A681" s="2"/>
      <c r="B681" s="1"/>
      <c r="C681" s="1"/>
      <c r="D681" s="1"/>
      <c r="E681" s="32"/>
      <c r="F681" s="3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</row>
    <row r="682" spans="1:20" ht="14.4" x14ac:dyDescent="0.3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2"/>
      <c r="S682" s="1"/>
      <c r="T682" s="1"/>
    </row>
    <row r="683" spans="1:20" ht="14.4" x14ac:dyDescent="0.3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2"/>
      <c r="S683" s="1"/>
      <c r="T683" s="1"/>
    </row>
    <row r="684" spans="1:20" ht="14.4" x14ac:dyDescent="0.3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2"/>
      <c r="S684" s="1"/>
      <c r="T684" s="1"/>
    </row>
    <row r="685" spans="1:20" ht="14.4" x14ac:dyDescent="0.3">
      <c r="A685" s="2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4" x14ac:dyDescent="0.3">
      <c r="A686" s="2"/>
      <c r="B686" s="1"/>
      <c r="C686" s="1"/>
      <c r="D686" s="1"/>
      <c r="E686" s="32"/>
      <c r="F686" s="3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</row>
    <row r="687" spans="1:20" ht="14.4" x14ac:dyDescent="0.3">
      <c r="A687" s="2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2"/>
      <c r="S687" s="1"/>
      <c r="T687" s="1"/>
    </row>
    <row r="688" spans="1:20" ht="14.4" x14ac:dyDescent="0.3">
      <c r="A688" s="2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2"/>
      <c r="S688" s="1"/>
      <c r="T688" s="1"/>
    </row>
    <row r="689" spans="1:20" ht="14.4" x14ac:dyDescent="0.3">
      <c r="A689" s="2"/>
      <c r="B689" s="1"/>
      <c r="C689" s="1"/>
      <c r="D689" s="1"/>
      <c r="E689" s="32"/>
      <c r="F689" s="3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</row>
    <row r="690" spans="1:20" ht="14.4" x14ac:dyDescent="0.3">
      <c r="A690" s="2"/>
      <c r="B690" s="1"/>
      <c r="C690" s="1"/>
      <c r="D690" s="1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</row>
    <row r="691" spans="1:20" ht="14.4" x14ac:dyDescent="0.3">
      <c r="A691" s="2"/>
      <c r="B691" s="1"/>
      <c r="C691" s="1"/>
      <c r="D691" s="1"/>
      <c r="E691" s="32"/>
      <c r="F691" s="3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4" x14ac:dyDescent="0.3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</row>
    <row r="693" spans="1:20" ht="14.4" x14ac:dyDescent="0.3">
      <c r="A693" s="2"/>
      <c r="B693" s="1"/>
      <c r="C693" s="1"/>
      <c r="D693" s="1"/>
      <c r="E693" s="32"/>
      <c r="F693" s="3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</row>
    <row r="694" spans="1:20" ht="14.4" x14ac:dyDescent="0.3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2"/>
      <c r="S694" s="1"/>
      <c r="T694" s="1"/>
    </row>
    <row r="695" spans="1:20" ht="14.4" x14ac:dyDescent="0.3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3"/>
      <c r="T695" s="1"/>
    </row>
    <row r="696" spans="1:20" ht="14.4" x14ac:dyDescent="0.3">
      <c r="A696" s="2"/>
      <c r="B696" s="1"/>
      <c r="C696" s="1"/>
      <c r="D696" s="1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</row>
    <row r="697" spans="1:20" ht="14.4" x14ac:dyDescent="0.3">
      <c r="A697" s="2"/>
      <c r="B697" s="1"/>
      <c r="C697" s="1"/>
      <c r="D697" s="1"/>
      <c r="E697" s="32"/>
      <c r="F697" s="3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3"/>
      <c r="T697" s="1"/>
    </row>
    <row r="698" spans="1:20" ht="14.4" x14ac:dyDescent="0.3">
      <c r="A698" s="2"/>
      <c r="B698" s="1"/>
      <c r="C698" s="1"/>
      <c r="D698" s="1"/>
      <c r="E698" s="32"/>
      <c r="F698" s="3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4" x14ac:dyDescent="0.3">
      <c r="A699" s="2"/>
      <c r="B699" s="1"/>
      <c r="C699" s="1"/>
      <c r="D699" s="1"/>
      <c r="E699" s="32"/>
      <c r="F699" s="3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</row>
    <row r="700" spans="1:20" ht="14.4" x14ac:dyDescent="0.3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</row>
    <row r="701" spans="1:20" ht="14.4" x14ac:dyDescent="0.3">
      <c r="A701" s="2"/>
      <c r="B701" s="1"/>
      <c r="C701" s="1"/>
      <c r="D701" s="1"/>
      <c r="E701" s="32"/>
      <c r="F701" s="3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4" x14ac:dyDescent="0.3">
      <c r="A702" s="2"/>
      <c r="B702" s="1"/>
      <c r="C702" s="1"/>
      <c r="D702" s="1"/>
      <c r="E702" s="32"/>
      <c r="F702" s="33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2"/>
      <c r="S702" s="1"/>
      <c r="T702" s="1"/>
    </row>
    <row r="703" spans="1:20" ht="14.4" x14ac:dyDescent="0.3">
      <c r="A703" s="2"/>
      <c r="B703" s="1"/>
      <c r="C703" s="1"/>
      <c r="D703" s="1"/>
      <c r="E703" s="32"/>
      <c r="F703" s="33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2"/>
      <c r="S703" s="1"/>
      <c r="T703" s="1"/>
    </row>
    <row r="704" spans="1:20" ht="14.4" x14ac:dyDescent="0.3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2"/>
      <c r="S704" s="1"/>
      <c r="T704" s="1"/>
    </row>
    <row r="705" spans="1:20" ht="14.4" x14ac:dyDescent="0.3">
      <c r="A705" s="2"/>
      <c r="B705" s="1"/>
      <c r="C705" s="1"/>
      <c r="D705" s="1"/>
      <c r="E705" s="32"/>
      <c r="F705" s="3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</row>
    <row r="706" spans="1:20" ht="14.4" x14ac:dyDescent="0.3">
      <c r="A706" s="2"/>
      <c r="B706" s="1"/>
      <c r="C706" s="1"/>
      <c r="D706" s="1"/>
      <c r="E706" s="32"/>
      <c r="F706" s="3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2"/>
      <c r="T706" s="1"/>
    </row>
    <row r="707" spans="1:20" ht="14.4" x14ac:dyDescent="0.3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3"/>
      <c r="T707" s="1"/>
    </row>
    <row r="708" spans="1:20" ht="14.4" x14ac:dyDescent="0.3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</row>
    <row r="709" spans="1:20" ht="14.4" x14ac:dyDescent="0.3">
      <c r="A709" s="2"/>
      <c r="B709" s="1"/>
      <c r="C709" s="3"/>
      <c r="D709" s="1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1"/>
    </row>
    <row r="710" spans="1:20" ht="14.4" x14ac:dyDescent="0.3">
      <c r="A710" s="2"/>
      <c r="B710" s="1"/>
      <c r="C710" s="1"/>
      <c r="D710" s="1"/>
      <c r="E710" s="32"/>
      <c r="F710" s="3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4" x14ac:dyDescent="0.3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3"/>
      <c r="T711" s="1"/>
    </row>
    <row r="712" spans="1:20" ht="14.4" x14ac:dyDescent="0.3">
      <c r="A712" s="2"/>
      <c r="B712" s="1"/>
      <c r="C712" s="1"/>
      <c r="D712" s="1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</row>
    <row r="713" spans="1:20" ht="14.4" x14ac:dyDescent="0.3">
      <c r="A713" s="2"/>
      <c r="B713" s="1"/>
      <c r="C713" s="1"/>
      <c r="D713" s="1"/>
      <c r="E713" s="32"/>
      <c r="F713" s="3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3"/>
      <c r="T713" s="1"/>
    </row>
    <row r="714" spans="1:20" ht="14.4" x14ac:dyDescent="0.3">
      <c r="A714" s="2"/>
      <c r="B714" s="1"/>
      <c r="C714" s="1"/>
      <c r="D714" s="1"/>
      <c r="E714" s="32"/>
      <c r="F714" s="3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4" x14ac:dyDescent="0.3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</row>
    <row r="716" spans="1:20" ht="14.4" x14ac:dyDescent="0.3">
      <c r="A716" s="2"/>
      <c r="B716" s="1"/>
      <c r="C716" s="1"/>
      <c r="D716" s="1"/>
      <c r="E716" s="32"/>
      <c r="F716" s="3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</row>
    <row r="717" spans="1:20" ht="14.4" x14ac:dyDescent="0.3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3"/>
      <c r="T717" s="1"/>
    </row>
    <row r="718" spans="1:20" ht="14.4" x14ac:dyDescent="0.3">
      <c r="A718" s="2"/>
      <c r="B718" s="1"/>
      <c r="C718" s="1"/>
      <c r="D718" s="1"/>
      <c r="E718" s="32"/>
      <c r="F718" s="3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4" x14ac:dyDescent="0.3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2"/>
      <c r="T719" s="1"/>
    </row>
    <row r="720" spans="1:20" ht="14.4" x14ac:dyDescent="0.3">
      <c r="A720" s="2"/>
      <c r="B720" s="1"/>
      <c r="C720" s="3"/>
      <c r="D720" s="1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</row>
    <row r="721" spans="1:20" ht="14.4" x14ac:dyDescent="0.3">
      <c r="A721" s="2"/>
      <c r="B721" s="1"/>
      <c r="C721" s="1"/>
      <c r="D721" s="1"/>
      <c r="E721" s="32"/>
      <c r="F721" s="3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</row>
    <row r="722" spans="1:20" ht="14.4" x14ac:dyDescent="0.3">
      <c r="A722" s="2"/>
      <c r="B722" s="1"/>
      <c r="C722" s="1"/>
      <c r="D722" s="1"/>
      <c r="E722" s="32"/>
      <c r="F722" s="3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2"/>
      <c r="T722" s="1"/>
    </row>
    <row r="723" spans="1:20" ht="14.4" x14ac:dyDescent="0.3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</row>
    <row r="724" spans="1:20" ht="14.4" x14ac:dyDescent="0.3">
      <c r="A724" s="2"/>
      <c r="B724" s="1"/>
      <c r="C724" s="1"/>
      <c r="D724" s="1"/>
      <c r="E724" s="32"/>
      <c r="F724" s="33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2"/>
      <c r="S724" s="1"/>
      <c r="T724" s="1"/>
    </row>
    <row r="725" spans="1:20" ht="14.4" x14ac:dyDescent="0.3">
      <c r="A725" s="2"/>
      <c r="B725" s="1"/>
      <c r="C725" s="1"/>
      <c r="D725" s="1"/>
      <c r="E725" s="32"/>
      <c r="F725" s="3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4" x14ac:dyDescent="0.3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3"/>
      <c r="T726" s="1"/>
    </row>
    <row r="727" spans="1:20" ht="14.4" x14ac:dyDescent="0.3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3"/>
      <c r="T727" s="1"/>
    </row>
    <row r="728" spans="1:20" ht="14.4" x14ac:dyDescent="0.3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</row>
    <row r="729" spans="1:20" ht="14.4" x14ac:dyDescent="0.3">
      <c r="A729" s="2"/>
      <c r="B729" s="1"/>
      <c r="C729" s="1"/>
      <c r="D729" s="1"/>
      <c r="E729" s="32"/>
      <c r="F729" s="3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2"/>
      <c r="T729" s="1"/>
    </row>
    <row r="730" spans="1:20" ht="14.4" x14ac:dyDescent="0.3">
      <c r="A730" s="2"/>
      <c r="B730" s="1"/>
      <c r="C730" s="1"/>
      <c r="D730" s="1"/>
      <c r="E730" s="32"/>
      <c r="F730" s="33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2"/>
      <c r="S730" s="1"/>
      <c r="T730" s="1"/>
    </row>
    <row r="731" spans="1:20" ht="14.4" x14ac:dyDescent="0.3">
      <c r="A731" s="2"/>
      <c r="B731" s="1"/>
      <c r="C731" s="1"/>
      <c r="D731" s="1"/>
      <c r="E731" s="32"/>
      <c r="F731" s="3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4" x14ac:dyDescent="0.3">
      <c r="A732" s="2"/>
      <c r="B732" s="1"/>
      <c r="C732" s="1"/>
      <c r="D732" s="1"/>
      <c r="E732" s="32"/>
      <c r="F732" s="3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4" x14ac:dyDescent="0.3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3"/>
      <c r="T733" s="1"/>
    </row>
    <row r="734" spans="1:20" ht="14.4" x14ac:dyDescent="0.3">
      <c r="A734" s="2"/>
      <c r="B734" s="1"/>
      <c r="C734" s="1"/>
      <c r="D734" s="1"/>
      <c r="E734" s="32"/>
      <c r="F734" s="3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3"/>
      <c r="T734" s="1"/>
    </row>
    <row r="735" spans="1:20" ht="14.4" x14ac:dyDescent="0.3">
      <c r="A735" s="2"/>
      <c r="B735" s="1"/>
      <c r="C735" s="1"/>
      <c r="D735" s="1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</row>
    <row r="736" spans="1:20" ht="14.4" x14ac:dyDescent="0.3">
      <c r="A736" s="2"/>
      <c r="B736" s="1"/>
      <c r="C736" s="1"/>
      <c r="D736" s="1"/>
      <c r="E736" s="32"/>
      <c r="F736" s="3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1"/>
    </row>
    <row r="737" spans="1:20" ht="14.4" x14ac:dyDescent="0.3">
      <c r="A737" s="2"/>
      <c r="B737" s="1"/>
      <c r="C737" s="1"/>
      <c r="D737" s="1"/>
      <c r="E737" s="32"/>
      <c r="F737" s="3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</row>
    <row r="738" spans="1:20" ht="14.4" x14ac:dyDescent="0.3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3"/>
      <c r="T738" s="1"/>
    </row>
    <row r="739" spans="1:20" ht="14.4" x14ac:dyDescent="0.3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2"/>
      <c r="S739" s="1"/>
      <c r="T739" s="1"/>
    </row>
    <row r="740" spans="1:20" ht="14.4" x14ac:dyDescent="0.3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1"/>
      <c r="R740" s="2"/>
      <c r="S740" s="1"/>
      <c r="T740" s="1"/>
    </row>
    <row r="741" spans="1:20" ht="14.4" x14ac:dyDescent="0.3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4" x14ac:dyDescent="0.3">
      <c r="A742" s="2"/>
      <c r="B742" s="1"/>
      <c r="C742" s="1"/>
      <c r="D742" s="1"/>
      <c r="E742" s="32"/>
      <c r="F742" s="3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</row>
    <row r="743" spans="1:20" ht="14.4" x14ac:dyDescent="0.3">
      <c r="A743" s="2"/>
      <c r="B743" s="1"/>
      <c r="C743" s="1"/>
      <c r="D743" s="1"/>
      <c r="E743" s="32"/>
      <c r="F743" s="3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4" x14ac:dyDescent="0.3">
      <c r="A744" s="2"/>
      <c r="B744" s="1"/>
      <c r="C744" s="1"/>
      <c r="D744" s="1"/>
      <c r="E744" s="32"/>
      <c r="F744" s="3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4" x14ac:dyDescent="0.3">
      <c r="A745" s="2"/>
      <c r="B745" s="1"/>
      <c r="C745" s="1"/>
      <c r="D745" s="1"/>
      <c r="E745" s="32"/>
      <c r="F745" s="3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4" x14ac:dyDescent="0.3">
      <c r="A746" s="2"/>
      <c r="B746" s="1"/>
      <c r="C746" s="1"/>
      <c r="D746" s="1"/>
      <c r="E746" s="32"/>
      <c r="F746" s="33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2"/>
      <c r="S746" s="1"/>
      <c r="T746" s="1"/>
    </row>
    <row r="747" spans="1:20" ht="14.4" x14ac:dyDescent="0.3">
      <c r="A747" s="2"/>
      <c r="B747" s="1"/>
      <c r="C747" s="1"/>
      <c r="D747" s="1"/>
      <c r="E747" s="32"/>
      <c r="F747" s="3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4" x14ac:dyDescent="0.3">
      <c r="A748" s="2"/>
      <c r="B748" s="1"/>
      <c r="C748" s="1"/>
      <c r="D748" s="1"/>
      <c r="E748" s="32"/>
      <c r="F748" s="3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4" x14ac:dyDescent="0.3">
      <c r="A749" s="2"/>
      <c r="B749" s="1"/>
      <c r="C749" s="1"/>
      <c r="D749" s="1"/>
      <c r="E749" s="32"/>
      <c r="F749" s="33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2"/>
      <c r="S749" s="1"/>
      <c r="T749" s="1"/>
    </row>
    <row r="750" spans="1:20" ht="14.4" x14ac:dyDescent="0.3">
      <c r="A750" s="2"/>
      <c r="B750" s="1"/>
      <c r="C750" s="1"/>
      <c r="D750" s="1"/>
      <c r="E750" s="32"/>
      <c r="F750" s="33"/>
      <c r="G750" s="1"/>
      <c r="H750" s="1"/>
      <c r="I750" s="1"/>
      <c r="J750" s="1"/>
      <c r="K750" s="1"/>
      <c r="L750" s="1"/>
      <c r="M750" s="1"/>
      <c r="N750" s="1"/>
      <c r="O750" s="32"/>
      <c r="P750" s="33"/>
      <c r="Q750" s="1"/>
      <c r="R750" s="2"/>
      <c r="S750" s="1"/>
      <c r="T750" s="1"/>
    </row>
    <row r="751" spans="1:20" ht="14.4" x14ac:dyDescent="0.3">
      <c r="A751" s="2"/>
      <c r="B751" s="1"/>
      <c r="C751" s="1"/>
      <c r="D751" s="1"/>
      <c r="E751" s="32"/>
      <c r="F751" s="3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2"/>
      <c r="T751" s="1"/>
    </row>
    <row r="752" spans="1:20" ht="14.4" x14ac:dyDescent="0.3">
      <c r="A752" s="2"/>
      <c r="B752" s="1"/>
      <c r="C752" s="1"/>
      <c r="D752" s="1"/>
      <c r="E752" s="32"/>
      <c r="F752" s="3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</row>
    <row r="753" spans="1:20" ht="14.4" x14ac:dyDescent="0.3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3"/>
      <c r="T753" s="1"/>
    </row>
    <row r="754" spans="1:20" ht="14.4" x14ac:dyDescent="0.3">
      <c r="A754" s="2"/>
      <c r="B754" s="1"/>
      <c r="C754" s="1"/>
      <c r="D754" s="1"/>
      <c r="E754" s="32"/>
      <c r="F754" s="3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3"/>
      <c r="T754" s="1"/>
    </row>
    <row r="755" spans="1:20" ht="14.4" x14ac:dyDescent="0.3">
      <c r="A755" s="2"/>
      <c r="B755" s="1"/>
      <c r="C755" s="1"/>
      <c r="D755" s="1"/>
      <c r="E755" s="32"/>
      <c r="F755" s="3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4.4" x14ac:dyDescent="0.3">
      <c r="A756" s="2"/>
      <c r="B756" s="1"/>
      <c r="C756" s="1"/>
      <c r="D756" s="1"/>
      <c r="E756" s="32"/>
      <c r="F756" s="33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2"/>
      <c r="S756" s="1"/>
      <c r="T756" s="1"/>
    </row>
    <row r="757" spans="1:20" ht="14.4" x14ac:dyDescent="0.3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2"/>
      <c r="S757" s="1"/>
      <c r="T757" s="1"/>
    </row>
    <row r="758" spans="1:20" ht="14.4" x14ac:dyDescent="0.3">
      <c r="A758" s="2"/>
      <c r="B758" s="1"/>
      <c r="C758" s="1"/>
      <c r="D758" s="1"/>
      <c r="E758" s="32"/>
      <c r="F758" s="3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4.4" x14ac:dyDescent="0.3">
      <c r="A759" s="2"/>
      <c r="B759" s="1"/>
      <c r="C759" s="1"/>
      <c r="D759" s="1"/>
      <c r="E759" s="32"/>
      <c r="F759" s="3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</row>
    <row r="760" spans="1:20" ht="14.4" x14ac:dyDescent="0.3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</row>
    <row r="761" spans="1:20" ht="14.4" x14ac:dyDescent="0.3">
      <c r="A761" s="2"/>
      <c r="B761" s="1"/>
      <c r="C761" s="1"/>
      <c r="D761" s="1"/>
      <c r="E761" s="32"/>
      <c r="F761" s="3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</row>
    <row r="762" spans="1:20" ht="14.4" x14ac:dyDescent="0.3">
      <c r="A762" s="2"/>
      <c r="B762" s="1"/>
      <c r="C762" s="1"/>
      <c r="D762" s="1"/>
      <c r="E762" s="32"/>
      <c r="F762" s="3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4.4" x14ac:dyDescent="0.3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</row>
    <row r="764" spans="1:20" ht="14.4" x14ac:dyDescent="0.3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2"/>
      <c r="S764" s="1"/>
      <c r="T764" s="1"/>
    </row>
    <row r="765" spans="1:20" ht="14.4" x14ac:dyDescent="0.3">
      <c r="A765" s="2"/>
      <c r="B765" s="1"/>
      <c r="C765" s="1"/>
      <c r="D765" s="1"/>
      <c r="E765" s="32"/>
      <c r="F765" s="3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3"/>
      <c r="T765" s="1"/>
    </row>
    <row r="766" spans="1:20" ht="14.4" x14ac:dyDescent="0.3">
      <c r="A766" s="2"/>
      <c r="B766" s="1"/>
      <c r="C766" s="1"/>
      <c r="D766" s="1"/>
      <c r="E766" s="32"/>
      <c r="F766" s="3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4.4" x14ac:dyDescent="0.3">
      <c r="A767" s="2"/>
      <c r="B767" s="1"/>
      <c r="C767" s="1"/>
      <c r="D767" s="1"/>
      <c r="E767" s="32"/>
      <c r="F767" s="3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4.4" x14ac:dyDescent="0.3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2"/>
      <c r="S768" s="1"/>
      <c r="T768" s="1"/>
    </row>
    <row r="769" spans="1:20" ht="14.4" x14ac:dyDescent="0.3">
      <c r="A769" s="2"/>
      <c r="B769" s="1"/>
      <c r="C769" s="1"/>
      <c r="D769" s="1"/>
      <c r="E769" s="32"/>
      <c r="F769" s="3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4.4" x14ac:dyDescent="0.3">
      <c r="A770" s="2"/>
      <c r="B770" s="1"/>
      <c r="C770" s="1"/>
      <c r="D770" s="1"/>
      <c r="E770" s="32"/>
      <c r="F770" s="3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4.4" x14ac:dyDescent="0.3">
      <c r="A771" s="2"/>
      <c r="B771" s="1"/>
      <c r="C771" s="1"/>
      <c r="D771" s="1"/>
      <c r="E771" s="32"/>
      <c r="F771" s="3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</row>
    <row r="772" spans="1:20" ht="14.4" x14ac:dyDescent="0.3">
      <c r="A772" s="2"/>
      <c r="B772" s="1"/>
      <c r="C772" s="1"/>
      <c r="D772" s="1"/>
      <c r="E772" s="32"/>
      <c r="F772" s="3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1"/>
    </row>
    <row r="773" spans="1:20" ht="14.4" x14ac:dyDescent="0.3">
      <c r="A773" s="2"/>
      <c r="B773" s="1"/>
      <c r="C773" s="1"/>
      <c r="D773" s="1"/>
      <c r="E773" s="32"/>
      <c r="F773" s="3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</row>
    <row r="774" spans="1:20" ht="14.4" x14ac:dyDescent="0.3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3"/>
      <c r="T774" s="1"/>
    </row>
    <row r="775" spans="1:20" ht="14.4" x14ac:dyDescent="0.3">
      <c r="A775" s="2"/>
      <c r="B775" s="1"/>
      <c r="C775" s="1"/>
      <c r="D775" s="1"/>
      <c r="E775" s="32"/>
      <c r="F775" s="3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</row>
    <row r="776" spans="1:20" ht="14.4" x14ac:dyDescent="0.3">
      <c r="A776" s="2"/>
      <c r="B776" s="1"/>
      <c r="C776" s="1"/>
      <c r="D776" s="1"/>
      <c r="E776" s="32"/>
      <c r="F776" s="3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</row>
    <row r="777" spans="1:20" ht="14.4" x14ac:dyDescent="0.3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4.4" x14ac:dyDescent="0.3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3"/>
      <c r="T778" s="1"/>
    </row>
    <row r="779" spans="1:20" ht="14.4" x14ac:dyDescent="0.3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</row>
    <row r="780" spans="1:20" ht="14.4" x14ac:dyDescent="0.3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3"/>
      <c r="T780" s="1"/>
    </row>
    <row r="781" spans="1:20" ht="14.4" x14ac:dyDescent="0.3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</row>
    <row r="782" spans="1:20" ht="14.4" x14ac:dyDescent="0.3">
      <c r="A782" s="2"/>
      <c r="B782" s="1"/>
      <c r="C782" s="1"/>
      <c r="D782" s="1"/>
      <c r="E782" s="32"/>
      <c r="F782" s="33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2"/>
      <c r="S782" s="1"/>
      <c r="T782" s="1"/>
    </row>
    <row r="783" spans="1:20" ht="14.4" x14ac:dyDescent="0.3">
      <c r="A783" s="2"/>
      <c r="B783" s="1"/>
      <c r="C783" s="1"/>
      <c r="D783" s="1"/>
      <c r="E783" s="32"/>
      <c r="F783" s="3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</row>
    <row r="784" spans="1:20" ht="14.4" x14ac:dyDescent="0.3">
      <c r="A784" s="2"/>
      <c r="B784" s="1"/>
      <c r="C784" s="1"/>
      <c r="D784" s="1"/>
      <c r="E784" s="32"/>
      <c r="F784" s="3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2"/>
      <c r="T784" s="1"/>
    </row>
    <row r="785" spans="1:20" ht="14.4" x14ac:dyDescent="0.3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2"/>
      <c r="S785" s="1"/>
      <c r="T785" s="1"/>
    </row>
    <row r="786" spans="1:20" ht="14.4" x14ac:dyDescent="0.3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2"/>
      <c r="S786" s="1"/>
      <c r="T786" s="1"/>
    </row>
    <row r="787" spans="1:20" ht="14.4" x14ac:dyDescent="0.3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2"/>
      <c r="S787" s="1"/>
      <c r="T787" s="1"/>
    </row>
    <row r="788" spans="1:20" ht="14.4" x14ac:dyDescent="0.3">
      <c r="A788" s="2"/>
      <c r="B788" s="1"/>
      <c r="C788" s="1"/>
      <c r="D788" s="1"/>
      <c r="E788" s="32"/>
      <c r="F788" s="33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2"/>
      <c r="S788" s="1"/>
      <c r="T788" s="1"/>
    </row>
    <row r="789" spans="1:20" ht="14.4" x14ac:dyDescent="0.3">
      <c r="A789" s="2"/>
      <c r="B789" s="1"/>
      <c r="C789" s="1"/>
      <c r="D789" s="1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</row>
    <row r="790" spans="1:20" ht="14.4" x14ac:dyDescent="0.3">
      <c r="A790" s="2"/>
      <c r="B790" s="1"/>
      <c r="C790" s="1"/>
      <c r="D790" s="1"/>
      <c r="E790" s="32"/>
      <c r="F790" s="33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2"/>
      <c r="S790" s="1"/>
      <c r="T790" s="1"/>
    </row>
    <row r="791" spans="1:20" ht="14.4" x14ac:dyDescent="0.3">
      <c r="A791" s="2"/>
      <c r="B791" s="1"/>
      <c r="C791" s="1"/>
      <c r="D791" s="1"/>
      <c r="E791" s="32"/>
      <c r="F791" s="3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4.4" x14ac:dyDescent="0.3">
      <c r="A792" s="2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2"/>
      <c r="S792" s="1"/>
      <c r="T792" s="1"/>
    </row>
    <row r="793" spans="1:20" ht="14.4" x14ac:dyDescent="0.3">
      <c r="A793" s="2"/>
      <c r="B793" s="1"/>
      <c r="C793" s="1"/>
      <c r="D793" s="1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3"/>
      <c r="T793" s="1"/>
    </row>
    <row r="794" spans="1:20" ht="14.4" x14ac:dyDescent="0.3">
      <c r="A794" s="2"/>
      <c r="B794" s="1"/>
      <c r="C794" s="1"/>
      <c r="D794" s="1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</row>
    <row r="795" spans="1:20" ht="14.4" x14ac:dyDescent="0.3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2"/>
      <c r="S795" s="1"/>
      <c r="T795" s="1"/>
    </row>
    <row r="796" spans="1:20" ht="14.4" x14ac:dyDescent="0.3">
      <c r="A796" s="2"/>
      <c r="B796" s="1"/>
      <c r="C796" s="1"/>
      <c r="D796" s="1"/>
      <c r="E796" s="32"/>
      <c r="F796" s="3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</row>
    <row r="797" spans="1:20" ht="14.4" x14ac:dyDescent="0.3">
      <c r="A797" s="2"/>
      <c r="B797" s="1"/>
      <c r="C797" s="1"/>
      <c r="D797" s="1"/>
      <c r="E797" s="32"/>
      <c r="F797" s="33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2"/>
      <c r="S797" s="1"/>
      <c r="T797" s="1"/>
    </row>
    <row r="798" spans="1:20" ht="14.4" x14ac:dyDescent="0.3">
      <c r="A798" s="2"/>
      <c r="B798" s="1"/>
      <c r="C798" s="1"/>
      <c r="D798" s="1"/>
      <c r="E798" s="32"/>
      <c r="F798" s="3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3"/>
      <c r="T798" s="1"/>
    </row>
    <row r="799" spans="1:20" ht="14.4" x14ac:dyDescent="0.3">
      <c r="A799" s="2"/>
      <c r="B799" s="1"/>
      <c r="C799" s="1"/>
      <c r="D799" s="1"/>
      <c r="E799" s="32"/>
      <c r="F799" s="3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4.4" x14ac:dyDescent="0.3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2"/>
      <c r="S800" s="1"/>
      <c r="T800" s="1"/>
    </row>
    <row r="801" spans="1:20" ht="14.4" x14ac:dyDescent="0.3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3"/>
      <c r="T801" s="1"/>
    </row>
    <row r="802" spans="1:20" ht="14.4" x14ac:dyDescent="0.3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</row>
    <row r="803" spans="1:20" ht="14.4" x14ac:dyDescent="0.3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</row>
    <row r="804" spans="1:20" ht="14.4" x14ac:dyDescent="0.3">
      <c r="A804" s="2"/>
      <c r="B804" s="1"/>
      <c r="C804" s="1"/>
      <c r="D804" s="1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3"/>
      <c r="T804" s="1"/>
    </row>
    <row r="805" spans="1:20" ht="14.4" x14ac:dyDescent="0.3">
      <c r="A805" s="2"/>
      <c r="B805" s="1"/>
      <c r="C805" s="1"/>
      <c r="D805" s="1"/>
      <c r="E805" s="32"/>
      <c r="F805" s="3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1"/>
    </row>
    <row r="806" spans="1:20" ht="14.4" x14ac:dyDescent="0.3">
      <c r="A806" s="2"/>
      <c r="B806" s="1"/>
      <c r="C806" s="1"/>
      <c r="D806" s="1"/>
      <c r="E806" s="32"/>
      <c r="F806" s="3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4.4" x14ac:dyDescent="0.3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3"/>
      <c r="T807" s="1"/>
    </row>
    <row r="808" spans="1:20" ht="14.4" x14ac:dyDescent="0.3">
      <c r="A808" s="2"/>
      <c r="B808" s="1"/>
      <c r="C808" s="1"/>
      <c r="D808" s="1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3"/>
      <c r="T808" s="1"/>
    </row>
    <row r="809" spans="1:20" ht="14.4" x14ac:dyDescent="0.3">
      <c r="A809" s="2"/>
      <c r="B809" s="1"/>
      <c r="C809" s="1"/>
      <c r="D809" s="1"/>
      <c r="E809" s="32"/>
      <c r="F809" s="33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2"/>
      <c r="S809" s="1"/>
      <c r="T809" s="1"/>
    </row>
    <row r="810" spans="1:20" ht="14.4" x14ac:dyDescent="0.3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3"/>
      <c r="T810" s="1"/>
    </row>
    <row r="811" spans="1:20" ht="14.4" x14ac:dyDescent="0.3">
      <c r="A811" s="2"/>
      <c r="B811" s="1"/>
      <c r="C811" s="1"/>
      <c r="D811" s="1"/>
      <c r="E811" s="32"/>
      <c r="F811" s="3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</row>
    <row r="812" spans="1:20" ht="14.4" x14ac:dyDescent="0.3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1"/>
      <c r="R812" s="2"/>
      <c r="S812" s="1"/>
      <c r="T812" s="1"/>
    </row>
    <row r="813" spans="1:20" ht="14.4" x14ac:dyDescent="0.3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</row>
    <row r="814" spans="1:20" ht="14.4" x14ac:dyDescent="0.3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3"/>
      <c r="T814" s="1"/>
    </row>
    <row r="815" spans="1:20" ht="14.4" x14ac:dyDescent="0.3">
      <c r="A815" s="2"/>
      <c r="B815" s="1"/>
      <c r="C815" s="1"/>
      <c r="D815" s="1"/>
      <c r="E815" s="32"/>
      <c r="F815" s="3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3"/>
      <c r="T815" s="1"/>
    </row>
    <row r="816" spans="1:20" ht="14.4" x14ac:dyDescent="0.3">
      <c r="A816" s="2"/>
      <c r="B816" s="1"/>
      <c r="C816" s="1"/>
      <c r="D816" s="1"/>
      <c r="E816" s="32"/>
      <c r="F816" s="3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4.4" x14ac:dyDescent="0.3">
      <c r="A817" s="2"/>
      <c r="B817" s="1"/>
      <c r="C817" s="1"/>
      <c r="D817" s="1"/>
      <c r="E817" s="32"/>
      <c r="F817" s="3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1"/>
    </row>
    <row r="818" spans="1:20" ht="14.4" x14ac:dyDescent="0.3">
      <c r="A818" s="2"/>
      <c r="B818" s="1"/>
      <c r="C818" s="1"/>
      <c r="D818" s="1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</row>
    <row r="819" spans="1:20" ht="14.4" x14ac:dyDescent="0.3">
      <c r="A819" s="2"/>
      <c r="B819" s="1"/>
      <c r="C819" s="1"/>
      <c r="D819" s="1"/>
      <c r="E819" s="32"/>
      <c r="F819" s="3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1"/>
    </row>
    <row r="820" spans="1:20" ht="14.4" x14ac:dyDescent="0.3">
      <c r="A820" s="2"/>
      <c r="B820" s="1"/>
      <c r="C820" s="1"/>
      <c r="D820" s="1"/>
      <c r="E820" s="32"/>
      <c r="F820" s="3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1"/>
    </row>
    <row r="821" spans="1:20" ht="14.4" x14ac:dyDescent="0.3">
      <c r="A821" s="2"/>
      <c r="B821" s="1"/>
      <c r="C821" s="1"/>
      <c r="D821" s="1"/>
      <c r="E821" s="32"/>
      <c r="F821" s="3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4.4" x14ac:dyDescent="0.3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2"/>
      <c r="T822" s="1"/>
    </row>
    <row r="823" spans="1:20" ht="14.4" x14ac:dyDescent="0.3">
      <c r="A823" s="2"/>
      <c r="B823" s="1"/>
      <c r="C823" s="1"/>
      <c r="D823" s="1"/>
      <c r="E823" s="32"/>
      <c r="F823" s="33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</row>
    <row r="824" spans="1:20" ht="14.4" x14ac:dyDescent="0.3">
      <c r="A824" s="2"/>
      <c r="B824" s="1"/>
      <c r="C824" s="1"/>
      <c r="D824" s="1"/>
      <c r="E824" s="32"/>
      <c r="F824" s="3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4.4" x14ac:dyDescent="0.3">
      <c r="A825" s="2"/>
      <c r="B825" s="1"/>
      <c r="C825" s="1"/>
      <c r="D825" s="1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3"/>
      <c r="T825" s="1"/>
    </row>
    <row r="826" spans="1:20" ht="14.4" x14ac:dyDescent="0.3">
      <c r="A826" s="2"/>
      <c r="B826" s="1"/>
      <c r="C826" s="1"/>
      <c r="D826" s="1"/>
      <c r="E826" s="32"/>
      <c r="F826" s="3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</row>
    <row r="827" spans="1:20" ht="14.4" x14ac:dyDescent="0.3">
      <c r="A827" s="2"/>
      <c r="B827" s="1"/>
      <c r="C827" s="1"/>
      <c r="D827" s="1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</row>
    <row r="828" spans="1:20" ht="14.4" x14ac:dyDescent="0.3">
      <c r="A828" s="2"/>
      <c r="B828" s="1"/>
      <c r="C828" s="1"/>
      <c r="D828" s="1"/>
      <c r="E828" s="32"/>
      <c r="F828" s="3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1"/>
    </row>
    <row r="829" spans="1:20" ht="14.4" x14ac:dyDescent="0.3">
      <c r="A829" s="2"/>
      <c r="B829" s="1"/>
      <c r="C829" s="1"/>
      <c r="D829" s="1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</row>
    <row r="830" spans="1:20" ht="14.4" x14ac:dyDescent="0.3">
      <c r="A830" s="2"/>
      <c r="B830" s="1"/>
      <c r="C830" s="1"/>
      <c r="D830" s="1"/>
      <c r="E830" s="32"/>
      <c r="F830" s="33"/>
      <c r="G830" s="1"/>
      <c r="H830" s="1"/>
      <c r="I830" s="1"/>
      <c r="J830" s="1"/>
      <c r="K830" s="1"/>
      <c r="L830" s="1"/>
      <c r="M830" s="1"/>
      <c r="N830" s="1"/>
      <c r="O830" s="32"/>
      <c r="P830" s="33"/>
      <c r="Q830" s="1"/>
      <c r="R830" s="2"/>
      <c r="S830" s="2"/>
      <c r="T830" s="1"/>
    </row>
    <row r="831" spans="1:20" ht="14.4" x14ac:dyDescent="0.3">
      <c r="A831" s="2"/>
      <c r="B831" s="1"/>
      <c r="C831" s="1"/>
      <c r="D831" s="1"/>
      <c r="E831" s="32"/>
      <c r="F831" s="33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2"/>
      <c r="S831" s="1"/>
      <c r="T831" s="1"/>
    </row>
    <row r="832" spans="1:20" ht="14.4" x14ac:dyDescent="0.3">
      <c r="A832" s="2"/>
      <c r="B832" s="1"/>
      <c r="C832" s="1"/>
      <c r="D832" s="1"/>
      <c r="E832" s="32"/>
      <c r="F832" s="3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</row>
    <row r="833" spans="1:20" ht="14.4" x14ac:dyDescent="0.3">
      <c r="A833" s="2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2"/>
      <c r="S833" s="1"/>
      <c r="T833" s="1"/>
    </row>
    <row r="834" spans="1:20" ht="14.4" x14ac:dyDescent="0.3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4.4" x14ac:dyDescent="0.3">
      <c r="A835" s="2"/>
      <c r="B835" s="1"/>
      <c r="C835" s="1"/>
      <c r="D835" s="1"/>
      <c r="E835" s="32"/>
      <c r="F835" s="3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3"/>
      <c r="T835" s="1"/>
    </row>
    <row r="836" spans="1:20" ht="14.4" x14ac:dyDescent="0.3">
      <c r="A836" s="2"/>
      <c r="B836" s="1"/>
      <c r="C836" s="1"/>
      <c r="D836" s="1"/>
      <c r="E836" s="32"/>
      <c r="F836" s="3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4.4" x14ac:dyDescent="0.3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3"/>
      <c r="T837" s="1"/>
    </row>
    <row r="838" spans="1:20" ht="14.4" x14ac:dyDescent="0.3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2"/>
      <c r="S838" s="1"/>
      <c r="T838" s="1"/>
    </row>
    <row r="839" spans="1:20" ht="14.4" x14ac:dyDescent="0.3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2"/>
      <c r="S839" s="1"/>
      <c r="T839" s="1"/>
    </row>
    <row r="840" spans="1:20" ht="14.4" x14ac:dyDescent="0.3">
      <c r="A840" s="2"/>
      <c r="B840" s="1"/>
      <c r="C840" s="1"/>
      <c r="D840" s="1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3"/>
      <c r="T840" s="1"/>
    </row>
    <row r="841" spans="1:20" ht="14.4" x14ac:dyDescent="0.3">
      <c r="A841" s="2"/>
      <c r="B841" s="1"/>
      <c r="C841" s="1"/>
      <c r="D841" s="1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</row>
    <row r="842" spans="1:20" ht="14.4" x14ac:dyDescent="0.3">
      <c r="A842" s="2"/>
      <c r="B842" s="1"/>
      <c r="C842" s="1"/>
      <c r="D842" s="1"/>
      <c r="E842" s="32"/>
      <c r="F842" s="33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</row>
    <row r="843" spans="1:20" ht="14.4" x14ac:dyDescent="0.3">
      <c r="A843" s="2"/>
      <c r="B843" s="1"/>
      <c r="C843" s="1"/>
      <c r="D843" s="1"/>
      <c r="E843" s="32"/>
      <c r="F843" s="3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3"/>
      <c r="T843" s="1"/>
    </row>
    <row r="844" spans="1:20" ht="14.4" x14ac:dyDescent="0.3">
      <c r="A844" s="2"/>
      <c r="B844" s="1"/>
      <c r="C844" s="1"/>
      <c r="D844" s="1"/>
      <c r="E844" s="32"/>
      <c r="F844" s="3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</row>
    <row r="845" spans="1:20" ht="14.4" x14ac:dyDescent="0.3">
      <c r="A845" s="2"/>
      <c r="B845" s="1"/>
      <c r="C845" s="1"/>
      <c r="D845" s="1"/>
      <c r="E845" s="32"/>
      <c r="F845" s="3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</row>
    <row r="846" spans="1:20" ht="14.4" x14ac:dyDescent="0.3">
      <c r="A846" s="2"/>
      <c r="B846" s="1"/>
      <c r="C846" s="1"/>
      <c r="D846" s="1"/>
      <c r="E846" s="32"/>
      <c r="F846" s="3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4.4" x14ac:dyDescent="0.3">
      <c r="A847" s="2"/>
      <c r="B847" s="1"/>
      <c r="C847" s="1"/>
      <c r="D847" s="1"/>
      <c r="E847" s="32"/>
      <c r="F847" s="3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</row>
    <row r="848" spans="1:20" ht="14.4" x14ac:dyDescent="0.3">
      <c r="A848" s="2"/>
      <c r="B848" s="1"/>
      <c r="C848" s="1"/>
      <c r="D848" s="1"/>
      <c r="E848" s="32"/>
      <c r="F848" s="33"/>
      <c r="G848" s="1"/>
      <c r="H848" s="1"/>
      <c r="I848" s="1"/>
      <c r="J848" s="1"/>
      <c r="K848" s="1"/>
      <c r="L848" s="1"/>
      <c r="M848" s="1"/>
      <c r="N848" s="1"/>
      <c r="O848" s="32"/>
      <c r="P848" s="33"/>
      <c r="Q848" s="1"/>
      <c r="R848" s="2"/>
      <c r="S848" s="2"/>
      <c r="T848" s="1"/>
    </row>
    <row r="849" spans="1:20" ht="14.4" x14ac:dyDescent="0.3">
      <c r="A849" s="2"/>
      <c r="B849" s="1"/>
      <c r="C849" s="1"/>
      <c r="D849" s="1"/>
      <c r="E849" s="32"/>
      <c r="F849" s="33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2"/>
      <c r="S849" s="1"/>
      <c r="T849" s="1"/>
    </row>
    <row r="850" spans="1:20" ht="14.4" x14ac:dyDescent="0.3">
      <c r="A850" s="2"/>
      <c r="B850" s="1"/>
      <c r="C850" s="1"/>
      <c r="D850" s="1"/>
      <c r="E850" s="32"/>
      <c r="F850" s="3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</row>
    <row r="851" spans="1:20" ht="14.4" x14ac:dyDescent="0.3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3"/>
      <c r="T851" s="1"/>
    </row>
    <row r="852" spans="1:20" ht="14.4" x14ac:dyDescent="0.3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3"/>
      <c r="T852" s="1"/>
    </row>
    <row r="853" spans="1:20" ht="14.4" x14ac:dyDescent="0.3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3"/>
      <c r="T853" s="1"/>
    </row>
    <row r="854" spans="1:20" ht="14.4" x14ac:dyDescent="0.3">
      <c r="A854" s="2"/>
      <c r="B854" s="1"/>
      <c r="C854" s="1"/>
      <c r="D854" s="1"/>
      <c r="E854" s="32"/>
      <c r="F854" s="3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</row>
    <row r="855" spans="1:20" ht="14.4" x14ac:dyDescent="0.3">
      <c r="A855" s="2"/>
      <c r="B855" s="1"/>
      <c r="C855" s="1"/>
      <c r="D855" s="1"/>
      <c r="E855" s="32"/>
      <c r="F855" s="3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</row>
    <row r="856" spans="1:20" ht="14.4" x14ac:dyDescent="0.3">
      <c r="A856" s="2"/>
      <c r="B856" s="1"/>
      <c r="C856" s="1"/>
      <c r="D856" s="1"/>
      <c r="E856" s="32"/>
      <c r="F856" s="3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4.4" x14ac:dyDescent="0.3">
      <c r="A857" s="2"/>
      <c r="B857" s="1"/>
      <c r="C857" s="1"/>
      <c r="D857" s="1"/>
      <c r="E857" s="32"/>
      <c r="F857" s="3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2"/>
      <c r="T857" s="1"/>
    </row>
    <row r="858" spans="1:20" ht="14.4" x14ac:dyDescent="0.3">
      <c r="A858" s="2"/>
      <c r="B858" s="1"/>
      <c r="C858" s="1"/>
      <c r="D858" s="1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3"/>
      <c r="T858" s="1"/>
    </row>
    <row r="859" spans="1:20" ht="14.4" x14ac:dyDescent="0.3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</row>
    <row r="860" spans="1:20" ht="14.4" x14ac:dyDescent="0.3">
      <c r="A860" s="2"/>
      <c r="B860" s="1"/>
      <c r="C860" s="1"/>
      <c r="D860" s="1"/>
      <c r="E860" s="32"/>
      <c r="F860" s="3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2"/>
      <c r="T860" s="1"/>
    </row>
    <row r="861" spans="1:20" ht="14.4" x14ac:dyDescent="0.3">
      <c r="A861" s="2"/>
      <c r="B861" s="1"/>
      <c r="C861" s="1"/>
      <c r="D861" s="1"/>
      <c r="E861" s="32"/>
      <c r="F861" s="33"/>
      <c r="G861" s="1"/>
      <c r="H861" s="1"/>
      <c r="I861" s="1"/>
      <c r="J861" s="1"/>
      <c r="K861" s="1"/>
      <c r="L861" s="1"/>
      <c r="M861" s="1"/>
      <c r="N861" s="1"/>
      <c r="O861" s="32"/>
      <c r="P861" s="33"/>
      <c r="Q861" s="1"/>
      <c r="R861" s="1"/>
      <c r="S861" s="1"/>
      <c r="T861" s="1"/>
    </row>
    <row r="862" spans="1:20" ht="14.4" x14ac:dyDescent="0.3">
      <c r="A862" s="2"/>
      <c r="B862" s="1"/>
      <c r="C862" s="1"/>
      <c r="D862" s="1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</row>
    <row r="863" spans="1:20" ht="14.4" x14ac:dyDescent="0.3">
      <c r="A863" s="2"/>
      <c r="B863" s="1"/>
      <c r="C863" s="1"/>
      <c r="D863" s="1"/>
      <c r="E863" s="32"/>
      <c r="F863" s="33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2"/>
      <c r="S863" s="1"/>
      <c r="T863" s="1"/>
    </row>
    <row r="864" spans="1:20" ht="14.4" x14ac:dyDescent="0.3">
      <c r="A864" s="2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2"/>
      <c r="S864" s="1"/>
      <c r="T864" s="1"/>
    </row>
    <row r="865" spans="1:20" ht="14.4" x14ac:dyDescent="0.3">
      <c r="A865" s="2"/>
      <c r="B865" s="1"/>
      <c r="C865" s="1"/>
      <c r="D865" s="1"/>
      <c r="E865" s="32"/>
      <c r="F865" s="33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2"/>
      <c r="S865" s="1"/>
      <c r="T865" s="1"/>
    </row>
    <row r="866" spans="1:20" ht="14.4" x14ac:dyDescent="0.3">
      <c r="A866" s="2"/>
      <c r="B866" s="1"/>
      <c r="C866" s="1"/>
      <c r="D866" s="1"/>
      <c r="E866" s="32"/>
      <c r="F866" s="3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4.4" x14ac:dyDescent="0.3">
      <c r="A867" s="2"/>
      <c r="B867" s="1"/>
      <c r="C867" s="1"/>
      <c r="D867" s="1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</row>
    <row r="868" spans="1:20" ht="14.4" x14ac:dyDescent="0.3">
      <c r="A868" s="2"/>
      <c r="B868" s="1"/>
      <c r="C868" s="1"/>
      <c r="D868" s="1"/>
      <c r="E868" s="32"/>
      <c r="F868" s="3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</row>
    <row r="869" spans="1:20" ht="14.4" x14ac:dyDescent="0.3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</row>
    <row r="870" spans="1:20" ht="14.4" x14ac:dyDescent="0.3">
      <c r="A870" s="2"/>
      <c r="B870" s="1"/>
      <c r="C870" s="1"/>
      <c r="D870" s="1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</row>
    <row r="871" spans="1:20" ht="14.4" x14ac:dyDescent="0.3">
      <c r="A871" s="2"/>
      <c r="B871" s="1"/>
      <c r="C871" s="1"/>
      <c r="D871" s="1"/>
      <c r="E871" s="32"/>
      <c r="F871" s="33"/>
      <c r="G871" s="1"/>
      <c r="H871" s="1"/>
      <c r="I871" s="1"/>
      <c r="J871" s="1"/>
      <c r="K871" s="1"/>
      <c r="L871" s="1"/>
      <c r="M871" s="1"/>
      <c r="N871" s="1"/>
      <c r="O871" s="32"/>
      <c r="P871" s="33"/>
      <c r="Q871" s="1"/>
      <c r="R871" s="2"/>
      <c r="S871" s="1"/>
      <c r="T871" s="1"/>
    </row>
    <row r="872" spans="1:20" ht="14.4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</row>
    <row r="873" spans="1:20" ht="14.4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</row>
    <row r="874" spans="1:20" ht="14.4" x14ac:dyDescent="0.3">
      <c r="A874" s="2"/>
      <c r="B874" s="1"/>
      <c r="C874" s="1"/>
      <c r="D874" s="1"/>
      <c r="E874" s="32"/>
      <c r="F874" s="33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</row>
    <row r="875" spans="1:20" ht="14.4" x14ac:dyDescent="0.3">
      <c r="A875" s="2"/>
      <c r="B875" s="1"/>
      <c r="C875" s="1"/>
      <c r="D875" s="1"/>
      <c r="E875" s="32"/>
      <c r="F875" s="3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</row>
    <row r="876" spans="1:20" ht="14.4" x14ac:dyDescent="0.3">
      <c r="A876" s="2"/>
      <c r="B876" s="1"/>
      <c r="C876" s="1"/>
      <c r="D876" s="1"/>
      <c r="E876" s="32"/>
      <c r="F876" s="3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3"/>
      <c r="T876" s="1"/>
    </row>
    <row r="877" spans="1:20" ht="14.4" x14ac:dyDescent="0.3">
      <c r="A877" s="2"/>
      <c r="B877" s="1"/>
      <c r="C877" s="1"/>
      <c r="D877" s="1"/>
      <c r="E877" s="32"/>
      <c r="F877" s="3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4.4" x14ac:dyDescent="0.3">
      <c r="A878" s="2"/>
      <c r="B878" s="1"/>
      <c r="C878" s="1"/>
      <c r="D878" s="1"/>
      <c r="E878" s="32"/>
      <c r="F878" s="3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</row>
    <row r="879" spans="1:20" ht="14.4" x14ac:dyDescent="0.3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2"/>
      <c r="T879" s="1"/>
    </row>
    <row r="880" spans="1:20" ht="14.4" x14ac:dyDescent="0.3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4.4" x14ac:dyDescent="0.3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</row>
    <row r="882" spans="1:20" ht="14.4" x14ac:dyDescent="0.3">
      <c r="A882" s="2"/>
      <c r="B882" s="1"/>
      <c r="C882" s="1"/>
      <c r="D882" s="1"/>
      <c r="E882" s="32"/>
      <c r="F882" s="3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4.4" x14ac:dyDescent="0.3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2"/>
      <c r="S883" s="1"/>
      <c r="T883" s="1"/>
    </row>
    <row r="884" spans="1:20" ht="14.4" x14ac:dyDescent="0.3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3"/>
      <c r="T884" s="1"/>
    </row>
    <row r="885" spans="1:20" ht="14.4" x14ac:dyDescent="0.3">
      <c r="A885" s="2"/>
      <c r="B885" s="1"/>
      <c r="C885" s="1"/>
      <c r="D885" s="1"/>
      <c r="E885" s="32"/>
      <c r="F885" s="33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</row>
    <row r="886" spans="1:20" ht="14.4" x14ac:dyDescent="0.3">
      <c r="A886" s="2"/>
      <c r="B886" s="1"/>
      <c r="C886" s="1"/>
      <c r="D886" s="1"/>
      <c r="E886" s="32"/>
      <c r="F886" s="3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</row>
    <row r="887" spans="1:20" ht="14.4" x14ac:dyDescent="0.3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</row>
    <row r="888" spans="1:20" ht="14.4" x14ac:dyDescent="0.3">
      <c r="A888" s="2"/>
      <c r="B888" s="1"/>
      <c r="C888" s="1"/>
      <c r="D888" s="1"/>
      <c r="E888" s="32"/>
      <c r="F888" s="3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4.4" x14ac:dyDescent="0.3">
      <c r="A889" s="2"/>
      <c r="B889" s="1"/>
      <c r="C889" s="1"/>
      <c r="D889" s="1"/>
      <c r="E889" s="32"/>
      <c r="F889" s="3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1"/>
    </row>
    <row r="890" spans="1:20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3"/>
      <c r="T890" s="1"/>
    </row>
    <row r="891" spans="1:20" ht="14.4" x14ac:dyDescent="0.3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2"/>
      <c r="S891" s="1"/>
      <c r="T891" s="1"/>
    </row>
    <row r="892" spans="1:20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2"/>
      <c r="T892" s="1"/>
    </row>
    <row r="893" spans="1:20" ht="14.4" x14ac:dyDescent="0.3">
      <c r="A893" s="1"/>
      <c r="B893" s="1"/>
      <c r="C893" s="1"/>
      <c r="D893" s="1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3"/>
      <c r="T893" s="1"/>
    </row>
    <row r="894" spans="1:20" ht="14.4" x14ac:dyDescent="0.3">
      <c r="A894" s="1"/>
      <c r="B894" s="1"/>
      <c r="C894" s="1"/>
      <c r="D894" s="1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3"/>
      <c r="T894" s="1"/>
    </row>
    <row r="895" spans="1:20" ht="14.4" x14ac:dyDescent="0.3">
      <c r="A895" s="1"/>
      <c r="B895" s="1"/>
      <c r="C895" s="1"/>
      <c r="D895" s="1"/>
      <c r="E895" s="32"/>
      <c r="F895" s="33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2"/>
      <c r="S895" s="1"/>
      <c r="T895" s="1"/>
    </row>
    <row r="896" spans="1:20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2"/>
      <c r="S896" s="1"/>
      <c r="T896" s="1"/>
    </row>
    <row r="897" spans="1:20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1"/>
      <c r="R897" s="2"/>
      <c r="S897" s="1"/>
      <c r="T897" s="1"/>
    </row>
    <row r="898" spans="1:20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</row>
    <row r="899" spans="1:20" ht="14.4" x14ac:dyDescent="0.3">
      <c r="A899" s="1"/>
      <c r="B899" s="1"/>
      <c r="C899" s="1"/>
      <c r="D899" s="1"/>
      <c r="E899" s="32"/>
      <c r="F899" s="3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4.4" x14ac:dyDescent="0.3">
      <c r="A900" s="1"/>
      <c r="B900" s="1"/>
      <c r="C900" s="1"/>
      <c r="D900" s="1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</row>
    <row r="901" spans="1:20" ht="14.4" x14ac:dyDescent="0.3">
      <c r="A901" s="1"/>
      <c r="B901" s="1"/>
      <c r="C901" s="1"/>
      <c r="D901" s="1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</row>
    <row r="902" spans="1:20" ht="14.4" x14ac:dyDescent="0.3">
      <c r="A902" s="1"/>
      <c r="B902" s="1"/>
      <c r="C902" s="1"/>
      <c r="D902" s="1"/>
      <c r="E902" s="32"/>
      <c r="F902" s="3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</row>
    <row r="903" spans="1:20" ht="14.4" x14ac:dyDescent="0.3">
      <c r="A903" s="1"/>
      <c r="B903" s="1"/>
      <c r="C903" s="1"/>
      <c r="D903" s="1"/>
      <c r="E903" s="32"/>
      <c r="F903" s="3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1"/>
      <c r="Q904" s="1"/>
      <c r="R904" s="2"/>
      <c r="S904" s="1"/>
      <c r="T904" s="1"/>
    </row>
    <row r="905" spans="1:20" ht="14.4" x14ac:dyDescent="0.3">
      <c r="A905" s="1"/>
      <c r="B905" s="1"/>
      <c r="C905" s="1"/>
      <c r="D905" s="1"/>
      <c r="E905" s="32"/>
      <c r="F905" s="33"/>
      <c r="G905" s="1"/>
      <c r="H905" s="1"/>
      <c r="I905" s="1"/>
      <c r="J905" s="1"/>
      <c r="K905" s="1"/>
      <c r="L905" s="1"/>
      <c r="M905" s="1"/>
      <c r="N905" s="1"/>
      <c r="O905" s="32"/>
      <c r="P905" s="33"/>
      <c r="Q905" s="1"/>
      <c r="R905" s="2"/>
      <c r="S905" s="2"/>
      <c r="T905" s="1"/>
    </row>
    <row r="906" spans="1:20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</row>
    <row r="907" spans="1:20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3"/>
      <c r="T907" s="1"/>
    </row>
    <row r="908" spans="1:20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3"/>
      <c r="T908" s="1"/>
    </row>
    <row r="909" spans="1:20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1"/>
      <c r="Q909" s="1"/>
      <c r="R909" s="2"/>
      <c r="S909" s="1"/>
      <c r="T909" s="1"/>
    </row>
    <row r="910" spans="1:20" ht="14.4" x14ac:dyDescent="0.3">
      <c r="A910" s="1"/>
      <c r="B910" s="1"/>
      <c r="C910" s="1"/>
      <c r="D910" s="1"/>
      <c r="E910" s="32"/>
      <c r="F910" s="3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1"/>
    </row>
    <row r="911" spans="1:20" ht="14.4" x14ac:dyDescent="0.3">
      <c r="A911" s="1"/>
      <c r="B911" s="1"/>
      <c r="C911" s="1"/>
      <c r="D911" s="1"/>
      <c r="E911" s="32"/>
      <c r="F911" s="33"/>
      <c r="G911" s="1"/>
      <c r="H911" s="1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</row>
    <row r="912" spans="1:20" ht="14.4" x14ac:dyDescent="0.3">
      <c r="A912" s="1"/>
      <c r="B912" s="1"/>
      <c r="C912" s="1"/>
      <c r="D912" s="1"/>
      <c r="E912" s="32"/>
      <c r="F912" s="33"/>
      <c r="G912" s="1"/>
      <c r="H912" s="1"/>
      <c r="I912" s="1"/>
      <c r="J912" s="1"/>
      <c r="K912" s="1"/>
      <c r="L912" s="1"/>
      <c r="M912" s="1"/>
      <c r="N912" s="1"/>
      <c r="O912" s="32"/>
      <c r="P912" s="33"/>
      <c r="Q912" s="1"/>
      <c r="R912" s="2"/>
      <c r="S912" s="2"/>
      <c r="T912" s="1"/>
    </row>
    <row r="913" spans="1:20" ht="14.4" x14ac:dyDescent="0.3">
      <c r="A913" s="1"/>
      <c r="B913" s="1"/>
      <c r="C913" s="1"/>
      <c r="D913" s="1"/>
      <c r="E913" s="32"/>
      <c r="F913" s="3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3"/>
      <c r="T913" s="1"/>
    </row>
    <row r="914" spans="1:20" ht="14.4" x14ac:dyDescent="0.3">
      <c r="A914" s="1"/>
      <c r="B914" s="1"/>
      <c r="C914" s="1"/>
      <c r="D914" s="1"/>
      <c r="E914" s="32"/>
      <c r="F914" s="3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4.4" x14ac:dyDescent="0.3">
      <c r="A915" s="1"/>
      <c r="B915" s="1"/>
      <c r="C915" s="1"/>
      <c r="D915" s="1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</row>
    <row r="916" spans="1:20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</row>
    <row r="917" spans="1:20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2"/>
      <c r="T917" s="1"/>
    </row>
  </sheetData>
  <mergeCells count="673">
    <mergeCell ref="E231:F231"/>
    <mergeCell ref="E279:F279"/>
    <mergeCell ref="E282:F282"/>
    <mergeCell ref="E283:F283"/>
    <mergeCell ref="E284:F284"/>
    <mergeCell ref="E285:F285"/>
    <mergeCell ref="E286:F286"/>
    <mergeCell ref="E287:F287"/>
    <mergeCell ref="E288:F288"/>
    <mergeCell ref="E232:F232"/>
    <mergeCell ref="E235:F235"/>
    <mergeCell ref="E236:F236"/>
    <mergeCell ref="E238:F238"/>
    <mergeCell ref="E239:F239"/>
    <mergeCell ref="E243:F243"/>
    <mergeCell ref="E246:F246"/>
    <mergeCell ref="E247:F247"/>
    <mergeCell ref="E248:F248"/>
    <mergeCell ref="E249:F249"/>
    <mergeCell ref="E255:F255"/>
    <mergeCell ref="E258:F258"/>
    <mergeCell ref="E259:F259"/>
    <mergeCell ref="E261:F261"/>
    <mergeCell ref="E264:F264"/>
    <mergeCell ref="E208:F208"/>
    <mergeCell ref="E209:F209"/>
    <mergeCell ref="E213:F213"/>
    <mergeCell ref="E215:F215"/>
    <mergeCell ref="E220:F220"/>
    <mergeCell ref="E223:F223"/>
    <mergeCell ref="E224:F224"/>
    <mergeCell ref="E226:F226"/>
    <mergeCell ref="E229:F229"/>
    <mergeCell ref="E194:F194"/>
    <mergeCell ref="E196:F196"/>
    <mergeCell ref="E197:F197"/>
    <mergeCell ref="E198:F198"/>
    <mergeCell ref="E201:F201"/>
    <mergeCell ref="E203:F203"/>
    <mergeCell ref="E205:F205"/>
    <mergeCell ref="E206:F206"/>
    <mergeCell ref="E207:F207"/>
    <mergeCell ref="E290:F290"/>
    <mergeCell ref="E292:F292"/>
    <mergeCell ref="E296:F296"/>
    <mergeCell ref="E298:F298"/>
    <mergeCell ref="E299:F299"/>
    <mergeCell ref="E289:F289"/>
    <mergeCell ref="E265:F265"/>
    <mergeCell ref="E266:F266"/>
    <mergeCell ref="E267:F267"/>
    <mergeCell ref="E269:F269"/>
    <mergeCell ref="E270:F270"/>
    <mergeCell ref="E272:F272"/>
    <mergeCell ref="E273:F273"/>
    <mergeCell ref="E274:F274"/>
    <mergeCell ref="E533:F533"/>
    <mergeCell ref="E534:F534"/>
    <mergeCell ref="E538:F538"/>
    <mergeCell ref="E540:F540"/>
    <mergeCell ref="E541:F541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51:F551"/>
    <mergeCell ref="E558:F558"/>
    <mergeCell ref="E559:F559"/>
    <mergeCell ref="E560:F560"/>
    <mergeCell ref="E561:F561"/>
    <mergeCell ref="E562:F562"/>
    <mergeCell ref="E565:F565"/>
    <mergeCell ref="E566:F566"/>
    <mergeCell ref="E568:F568"/>
    <mergeCell ref="E570:F570"/>
    <mergeCell ref="E571:F571"/>
    <mergeCell ref="E573:F573"/>
    <mergeCell ref="E574:F574"/>
    <mergeCell ref="E575:F575"/>
    <mergeCell ref="E577:F577"/>
    <mergeCell ref="E580:F580"/>
    <mergeCell ref="E584:F584"/>
    <mergeCell ref="E585:F585"/>
    <mergeCell ref="E587:F587"/>
    <mergeCell ref="E592:F592"/>
    <mergeCell ref="E594:F594"/>
    <mergeCell ref="E597:F597"/>
    <mergeCell ref="E598:F598"/>
    <mergeCell ref="E599:F599"/>
    <mergeCell ref="E603:F603"/>
    <mergeCell ref="E605:F605"/>
    <mergeCell ref="E606:F606"/>
    <mergeCell ref="E608:F608"/>
    <mergeCell ref="E612:F612"/>
    <mergeCell ref="E615:F615"/>
    <mergeCell ref="E616:F616"/>
    <mergeCell ref="E617:F617"/>
    <mergeCell ref="E618:F618"/>
    <mergeCell ref="E619:F619"/>
    <mergeCell ref="E620:F620"/>
    <mergeCell ref="E623:F623"/>
    <mergeCell ref="E624:F624"/>
    <mergeCell ref="E626:F626"/>
    <mergeCell ref="E628:F628"/>
    <mergeCell ref="E629:F629"/>
    <mergeCell ref="E630:F630"/>
    <mergeCell ref="E632:F632"/>
    <mergeCell ref="E634:F634"/>
    <mergeCell ref="E635:F635"/>
    <mergeCell ref="E636:F636"/>
    <mergeCell ref="E637:F637"/>
    <mergeCell ref="E638:F638"/>
    <mergeCell ref="E639:F639"/>
    <mergeCell ref="E643:F643"/>
    <mergeCell ref="E644:F644"/>
    <mergeCell ref="E645:F645"/>
    <mergeCell ref="E647:F647"/>
    <mergeCell ref="E648:F648"/>
    <mergeCell ref="E649:F649"/>
    <mergeCell ref="E652:F652"/>
    <mergeCell ref="E653:F653"/>
    <mergeCell ref="E654:F654"/>
    <mergeCell ref="E655:F655"/>
    <mergeCell ref="E656:F656"/>
    <mergeCell ref="E658:F658"/>
    <mergeCell ref="E659:F659"/>
    <mergeCell ref="E661:F661"/>
    <mergeCell ref="E662:F662"/>
    <mergeCell ref="E663:F663"/>
    <mergeCell ref="E664:F664"/>
    <mergeCell ref="E671:F671"/>
    <mergeCell ref="E677:F677"/>
    <mergeCell ref="E681:F681"/>
    <mergeCell ref="E686:F686"/>
    <mergeCell ref="E689:F689"/>
    <mergeCell ref="E691:F691"/>
    <mergeCell ref="E693:F693"/>
    <mergeCell ref="E697:F697"/>
    <mergeCell ref="E698:F698"/>
    <mergeCell ref="E699:F699"/>
    <mergeCell ref="E701:F701"/>
    <mergeCell ref="E702:F702"/>
    <mergeCell ref="E703:F703"/>
    <mergeCell ref="E705:F705"/>
    <mergeCell ref="E706:F706"/>
    <mergeCell ref="E710:F710"/>
    <mergeCell ref="E713:F713"/>
    <mergeCell ref="E714:F714"/>
    <mergeCell ref="E716:F716"/>
    <mergeCell ref="E718:F718"/>
    <mergeCell ref="E721:F721"/>
    <mergeCell ref="E722:F722"/>
    <mergeCell ref="E724:F724"/>
    <mergeCell ref="E725:F725"/>
    <mergeCell ref="E729:F729"/>
    <mergeCell ref="E730:F730"/>
    <mergeCell ref="E731:F731"/>
    <mergeCell ref="E732:F732"/>
    <mergeCell ref="E734:F734"/>
    <mergeCell ref="E736:F736"/>
    <mergeCell ref="E737:F737"/>
    <mergeCell ref="E742:F742"/>
    <mergeCell ref="E743:F743"/>
    <mergeCell ref="E744:F744"/>
    <mergeCell ref="E745:F745"/>
    <mergeCell ref="E746:F746"/>
    <mergeCell ref="E747:F747"/>
    <mergeCell ref="E748:F748"/>
    <mergeCell ref="E749:F749"/>
    <mergeCell ref="E750:F750"/>
    <mergeCell ref="E751:F751"/>
    <mergeCell ref="E752:F752"/>
    <mergeCell ref="E754:F754"/>
    <mergeCell ref="E755:F755"/>
    <mergeCell ref="E756:F756"/>
    <mergeCell ref="E758:F758"/>
    <mergeCell ref="E759:F759"/>
    <mergeCell ref="E761:F761"/>
    <mergeCell ref="E762:F762"/>
    <mergeCell ref="E765:F765"/>
    <mergeCell ref="E766:F766"/>
    <mergeCell ref="E767:F767"/>
    <mergeCell ref="E769:F769"/>
    <mergeCell ref="E770:F770"/>
    <mergeCell ref="E771:F771"/>
    <mergeCell ref="E772:F772"/>
    <mergeCell ref="E773:F773"/>
    <mergeCell ref="E775:F775"/>
    <mergeCell ref="E776:F776"/>
    <mergeCell ref="E782:F782"/>
    <mergeCell ref="E783:F783"/>
    <mergeCell ref="E784:F784"/>
    <mergeCell ref="E788:F788"/>
    <mergeCell ref="E790:F790"/>
    <mergeCell ref="E791:F791"/>
    <mergeCell ref="E913:F913"/>
    <mergeCell ref="E914:F914"/>
    <mergeCell ref="E889:F889"/>
    <mergeCell ref="E895:F895"/>
    <mergeCell ref="E899:F899"/>
    <mergeCell ref="E902:F902"/>
    <mergeCell ref="E903:F903"/>
    <mergeCell ref="E905:F905"/>
    <mergeCell ref="E910:F910"/>
    <mergeCell ref="E911:F911"/>
    <mergeCell ref="E912:F912"/>
    <mergeCell ref="E799:F799"/>
    <mergeCell ref="E805:F805"/>
    <mergeCell ref="E806:F806"/>
    <mergeCell ref="E809:F809"/>
    <mergeCell ref="E811:F811"/>
    <mergeCell ref="E815:F815"/>
    <mergeCell ref="E816:F816"/>
    <mergeCell ref="E817:F817"/>
    <mergeCell ref="E819:F819"/>
    <mergeCell ref="E820:F820"/>
    <mergeCell ref="E863:F863"/>
    <mergeCell ref="E865:F865"/>
    <mergeCell ref="E836:F836"/>
    <mergeCell ref="E842:F842"/>
    <mergeCell ref="E843:F843"/>
    <mergeCell ref="E866:F866"/>
    <mergeCell ref="E868:F868"/>
    <mergeCell ref="E871:F871"/>
    <mergeCell ref="E830:F830"/>
    <mergeCell ref="E831:F831"/>
    <mergeCell ref="E832:F832"/>
    <mergeCell ref="E835:F835"/>
    <mergeCell ref="E796:F796"/>
    <mergeCell ref="E797:F797"/>
    <mergeCell ref="E798:F798"/>
    <mergeCell ref="E874:F874"/>
    <mergeCell ref="E875:F875"/>
    <mergeCell ref="E876:F876"/>
    <mergeCell ref="E877:F877"/>
    <mergeCell ref="E878:F878"/>
    <mergeCell ref="E882:F882"/>
    <mergeCell ref="E885:F885"/>
    <mergeCell ref="E886:F886"/>
    <mergeCell ref="E888:F888"/>
    <mergeCell ref="B333:C333"/>
    <mergeCell ref="B307:C307"/>
    <mergeCell ref="B308:C308"/>
    <mergeCell ref="B310:C310"/>
    <mergeCell ref="E310:F310"/>
    <mergeCell ref="B311:C311"/>
    <mergeCell ref="E311:F311"/>
    <mergeCell ref="E312:F312"/>
    <mergeCell ref="B312:C312"/>
    <mergeCell ref="B315:C315"/>
    <mergeCell ref="E315:F315"/>
    <mergeCell ref="E321:F321"/>
    <mergeCell ref="E322:F322"/>
    <mergeCell ref="E331:F331"/>
    <mergeCell ref="E320:F320"/>
    <mergeCell ref="B342:C342"/>
    <mergeCell ref="B344:C344"/>
    <mergeCell ref="B345:C345"/>
    <mergeCell ref="B346:C346"/>
    <mergeCell ref="E365:F365"/>
    <mergeCell ref="E366:F366"/>
    <mergeCell ref="E345:F345"/>
    <mergeCell ref="E346:F346"/>
    <mergeCell ref="E348:F348"/>
    <mergeCell ref="E356:F356"/>
    <mergeCell ref="E358:F358"/>
    <mergeCell ref="E360:F360"/>
    <mergeCell ref="E363:F363"/>
    <mergeCell ref="B355:C355"/>
    <mergeCell ref="B356:C356"/>
    <mergeCell ref="B358:C358"/>
    <mergeCell ref="B360:C360"/>
    <mergeCell ref="B361:C361"/>
    <mergeCell ref="B363:C363"/>
    <mergeCell ref="E343:F343"/>
    <mergeCell ref="E368:F368"/>
    <mergeCell ref="E369:F369"/>
    <mergeCell ref="B364:C364"/>
    <mergeCell ref="B365:C365"/>
    <mergeCell ref="B366:C366"/>
    <mergeCell ref="B367:C367"/>
    <mergeCell ref="E367:F367"/>
    <mergeCell ref="B368:C368"/>
    <mergeCell ref="B369:C369"/>
    <mergeCell ref="B270:C270"/>
    <mergeCell ref="B271:C271"/>
    <mergeCell ref="B272:C272"/>
    <mergeCell ref="B273:C273"/>
    <mergeCell ref="B274:C274"/>
    <mergeCell ref="B276:C276"/>
    <mergeCell ref="B279:C279"/>
    <mergeCell ref="B281:C281"/>
    <mergeCell ref="B250:C250"/>
    <mergeCell ref="B257:C257"/>
    <mergeCell ref="B258:C258"/>
    <mergeCell ref="B259:C259"/>
    <mergeCell ref="B260:C260"/>
    <mergeCell ref="B263:C263"/>
    <mergeCell ref="B264:C264"/>
    <mergeCell ref="B265:C265"/>
    <mergeCell ref="B266:C266"/>
    <mergeCell ref="B282:C282"/>
    <mergeCell ref="B283:C283"/>
    <mergeCell ref="B286:C286"/>
    <mergeCell ref="B287:C287"/>
    <mergeCell ref="B288:C288"/>
    <mergeCell ref="B289:C289"/>
    <mergeCell ref="B290:C290"/>
    <mergeCell ref="B292:C292"/>
    <mergeCell ref="B295:C295"/>
    <mergeCell ref="B339:C339"/>
    <mergeCell ref="B340:C340"/>
    <mergeCell ref="B341:C341"/>
    <mergeCell ref="E334:F334"/>
    <mergeCell ref="E336:F336"/>
    <mergeCell ref="E302:F302"/>
    <mergeCell ref="E304:F304"/>
    <mergeCell ref="E306:F306"/>
    <mergeCell ref="E309:F309"/>
    <mergeCell ref="E313:F313"/>
    <mergeCell ref="E317:F317"/>
    <mergeCell ref="E319:F319"/>
    <mergeCell ref="B335:C335"/>
    <mergeCell ref="B338:C338"/>
    <mergeCell ref="E340:F340"/>
    <mergeCell ref="E341:F341"/>
    <mergeCell ref="B316:C316"/>
    <mergeCell ref="B325:C325"/>
    <mergeCell ref="E325:F325"/>
    <mergeCell ref="E326:F326"/>
    <mergeCell ref="B326:C326"/>
    <mergeCell ref="B327:C327"/>
    <mergeCell ref="B328:C328"/>
    <mergeCell ref="B329:C329"/>
    <mergeCell ref="E370:F370"/>
    <mergeCell ref="B371:C371"/>
    <mergeCell ref="B372:C372"/>
    <mergeCell ref="E372:F372"/>
    <mergeCell ref="B373:C373"/>
    <mergeCell ref="E373:F373"/>
    <mergeCell ref="B376:C376"/>
    <mergeCell ref="E376:F376"/>
    <mergeCell ref="B296:C296"/>
    <mergeCell ref="B298:C298"/>
    <mergeCell ref="B299:C299"/>
    <mergeCell ref="B302:C302"/>
    <mergeCell ref="B304:C304"/>
    <mergeCell ref="B305:C305"/>
    <mergeCell ref="E305:F305"/>
    <mergeCell ref="E307:F307"/>
    <mergeCell ref="B350:C350"/>
    <mergeCell ref="E342:F342"/>
    <mergeCell ref="E344:F344"/>
    <mergeCell ref="E327:F327"/>
    <mergeCell ref="E328:F328"/>
    <mergeCell ref="E333:F333"/>
    <mergeCell ref="E335:F335"/>
    <mergeCell ref="E338:F338"/>
    <mergeCell ref="E391:F391"/>
    <mergeCell ref="E392:F392"/>
    <mergeCell ref="E393:F393"/>
    <mergeCell ref="E395:F395"/>
    <mergeCell ref="E396:F396"/>
    <mergeCell ref="E397:F397"/>
    <mergeCell ref="E399:F399"/>
    <mergeCell ref="E400:F400"/>
    <mergeCell ref="E377:F377"/>
    <mergeCell ref="E379:F379"/>
    <mergeCell ref="E380:F380"/>
    <mergeCell ref="E383:F383"/>
    <mergeCell ref="E384:F384"/>
    <mergeCell ref="E401:F401"/>
    <mergeCell ref="B412:C412"/>
    <mergeCell ref="B413:C413"/>
    <mergeCell ref="B416:C416"/>
    <mergeCell ref="B417:C417"/>
    <mergeCell ref="B418:C418"/>
    <mergeCell ref="B423:C423"/>
    <mergeCell ref="B391:C391"/>
    <mergeCell ref="B393:C393"/>
    <mergeCell ref="B394:C394"/>
    <mergeCell ref="B396:C396"/>
    <mergeCell ref="B397:C397"/>
    <mergeCell ref="B401:C401"/>
    <mergeCell ref="B410:C410"/>
    <mergeCell ref="E403:F403"/>
    <mergeCell ref="E406:F406"/>
    <mergeCell ref="E407:F407"/>
    <mergeCell ref="E410:F410"/>
    <mergeCell ref="E414:F414"/>
    <mergeCell ref="E415:F415"/>
    <mergeCell ref="E416:F416"/>
    <mergeCell ref="E417:F417"/>
    <mergeCell ref="E418:F418"/>
    <mergeCell ref="E419:F419"/>
    <mergeCell ref="E423:F423"/>
    <mergeCell ref="E429:F429"/>
    <mergeCell ref="E431:F431"/>
    <mergeCell ref="E434:F434"/>
    <mergeCell ref="E435:F435"/>
    <mergeCell ref="E437:F437"/>
    <mergeCell ref="E438:F438"/>
    <mergeCell ref="E439:F439"/>
    <mergeCell ref="E441:F441"/>
    <mergeCell ref="E442:F442"/>
    <mergeCell ref="E443:F443"/>
    <mergeCell ref="E444:F444"/>
    <mergeCell ref="E447:F447"/>
    <mergeCell ref="E448:F448"/>
    <mergeCell ref="E449:F449"/>
    <mergeCell ref="E461:F461"/>
    <mergeCell ref="E462:F462"/>
    <mergeCell ref="E463:F463"/>
    <mergeCell ref="E453:F453"/>
    <mergeCell ref="E454:F454"/>
    <mergeCell ref="E456:F45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76:F476"/>
    <mergeCell ref="E477:F477"/>
    <mergeCell ref="E479:F479"/>
    <mergeCell ref="E480:F480"/>
    <mergeCell ref="E483:F483"/>
    <mergeCell ref="E485:F485"/>
    <mergeCell ref="E487:F487"/>
    <mergeCell ref="E490:F490"/>
    <mergeCell ref="E491:F491"/>
    <mergeCell ref="E492:F492"/>
    <mergeCell ref="E493:F493"/>
    <mergeCell ref="E495:F495"/>
    <mergeCell ref="E498:F498"/>
    <mergeCell ref="E502:F502"/>
    <mergeCell ref="B503:C503"/>
    <mergeCell ref="E503:F503"/>
    <mergeCell ref="E505:F505"/>
    <mergeCell ref="E506:F506"/>
    <mergeCell ref="E509:F509"/>
    <mergeCell ref="E531:F531"/>
    <mergeCell ref="E532:F532"/>
    <mergeCell ref="O861:P861"/>
    <mergeCell ref="E640:F640"/>
    <mergeCell ref="E641:F641"/>
    <mergeCell ref="E680:F680"/>
    <mergeCell ref="E850:F850"/>
    <mergeCell ref="E854:F854"/>
    <mergeCell ref="E855:F855"/>
    <mergeCell ref="E856:F856"/>
    <mergeCell ref="E857:F857"/>
    <mergeCell ref="E860:F860"/>
    <mergeCell ref="E861:F861"/>
    <mergeCell ref="E821:F821"/>
    <mergeCell ref="E823:F823"/>
    <mergeCell ref="E824:F824"/>
    <mergeCell ref="E826:F826"/>
    <mergeCell ref="E828:F828"/>
    <mergeCell ref="E844:F844"/>
    <mergeCell ref="E845:F845"/>
    <mergeCell ref="E846:F846"/>
    <mergeCell ref="E847:F847"/>
    <mergeCell ref="E848:F848"/>
    <mergeCell ref="E849:F849"/>
    <mergeCell ref="B51:C51"/>
    <mergeCell ref="B52:C52"/>
    <mergeCell ref="B53:C53"/>
    <mergeCell ref="B55:C55"/>
    <mergeCell ref="B56:C56"/>
    <mergeCell ref="B57:C57"/>
    <mergeCell ref="B59:C59"/>
    <mergeCell ref="O905:P905"/>
    <mergeCell ref="O912:P912"/>
    <mergeCell ref="O871:P871"/>
    <mergeCell ref="O830:P830"/>
    <mergeCell ref="O848:P848"/>
    <mergeCell ref="O549:P549"/>
    <mergeCell ref="O605:P605"/>
    <mergeCell ref="O620:P620"/>
    <mergeCell ref="O635:P635"/>
    <mergeCell ref="O639:P639"/>
    <mergeCell ref="O750:P750"/>
    <mergeCell ref="E510:F510"/>
    <mergeCell ref="E512:F512"/>
    <mergeCell ref="E518:F518"/>
    <mergeCell ref="E520:F520"/>
    <mergeCell ref="E522:F522"/>
    <mergeCell ref="E529:F529"/>
    <mergeCell ref="B60:C60"/>
    <mergeCell ref="B61:C61"/>
    <mergeCell ref="B64:C64"/>
    <mergeCell ref="B65:C65"/>
    <mergeCell ref="B66:C66"/>
    <mergeCell ref="B70:C70"/>
    <mergeCell ref="B72:C72"/>
    <mergeCell ref="B73:C73"/>
    <mergeCell ref="B74:C74"/>
    <mergeCell ref="B93:C93"/>
    <mergeCell ref="B95:C95"/>
    <mergeCell ref="B99:C99"/>
    <mergeCell ref="B103:C103"/>
    <mergeCell ref="B105:C105"/>
    <mergeCell ref="B106:C106"/>
    <mergeCell ref="B107:C107"/>
    <mergeCell ref="B111:C111"/>
    <mergeCell ref="B76:C76"/>
    <mergeCell ref="B77:C77"/>
    <mergeCell ref="B79:C79"/>
    <mergeCell ref="B80:C80"/>
    <mergeCell ref="B81:C81"/>
    <mergeCell ref="B82:C82"/>
    <mergeCell ref="B83:C83"/>
    <mergeCell ref="B84:C84"/>
    <mergeCell ref="B88:C88"/>
    <mergeCell ref="B113:C113"/>
    <mergeCell ref="B117:C117"/>
    <mergeCell ref="B118:C118"/>
    <mergeCell ref="B119:C119"/>
    <mergeCell ref="B123:C123"/>
    <mergeCell ref="E61:F61"/>
    <mergeCell ref="E65:F65"/>
    <mergeCell ref="E51:F51"/>
    <mergeCell ref="E53:F53"/>
    <mergeCell ref="E55:F55"/>
    <mergeCell ref="E56:F56"/>
    <mergeCell ref="E57:F57"/>
    <mergeCell ref="E60:F60"/>
    <mergeCell ref="E70:F70"/>
    <mergeCell ref="E72:F72"/>
    <mergeCell ref="E73:F73"/>
    <mergeCell ref="E74:F74"/>
    <mergeCell ref="E75:F75"/>
    <mergeCell ref="E76:F76"/>
    <mergeCell ref="E78:F78"/>
    <mergeCell ref="E79:F79"/>
    <mergeCell ref="E80:F80"/>
    <mergeCell ref="E81:F81"/>
    <mergeCell ref="B90:C90"/>
    <mergeCell ref="E82:F82"/>
    <mergeCell ref="E83:F83"/>
    <mergeCell ref="E84:F84"/>
    <mergeCell ref="E91:F91"/>
    <mergeCell ref="E93:F93"/>
    <mergeCell ref="E94:F94"/>
    <mergeCell ref="E95:F95"/>
    <mergeCell ref="E96:F96"/>
    <mergeCell ref="E97:F97"/>
    <mergeCell ref="E134:F134"/>
    <mergeCell ref="E135:F135"/>
    <mergeCell ref="E101:F101"/>
    <mergeCell ref="E102:F102"/>
    <mergeCell ref="E104:F104"/>
    <mergeCell ref="E105:F105"/>
    <mergeCell ref="E107:F107"/>
    <mergeCell ref="E114:F114"/>
    <mergeCell ref="E115:F115"/>
    <mergeCell ref="E116:F116"/>
    <mergeCell ref="E117:F117"/>
    <mergeCell ref="E119:F119"/>
    <mergeCell ref="E121:F121"/>
    <mergeCell ref="E123:F123"/>
    <mergeCell ref="E127:F127"/>
    <mergeCell ref="E132:F132"/>
    <mergeCell ref="E136:F136"/>
    <mergeCell ref="E140:F140"/>
    <mergeCell ref="E141:F141"/>
    <mergeCell ref="E142:F142"/>
    <mergeCell ref="E143:F143"/>
    <mergeCell ref="E144:F144"/>
    <mergeCell ref="E147:F147"/>
    <mergeCell ref="E148:F148"/>
    <mergeCell ref="E149:F149"/>
    <mergeCell ref="E176:F176"/>
    <mergeCell ref="E177:F177"/>
    <mergeCell ref="E178:F178"/>
    <mergeCell ref="E150:F150"/>
    <mergeCell ref="E151:F151"/>
    <mergeCell ref="E152:F152"/>
    <mergeCell ref="E153:F153"/>
    <mergeCell ref="E154:F154"/>
    <mergeCell ref="E155:F155"/>
    <mergeCell ref="E156:F156"/>
    <mergeCell ref="E158:F158"/>
    <mergeCell ref="E160:F160"/>
    <mergeCell ref="E188:F188"/>
    <mergeCell ref="E192:F192"/>
    <mergeCell ref="B131:C131"/>
    <mergeCell ref="B134:C134"/>
    <mergeCell ref="B135:C135"/>
    <mergeCell ref="B137:C137"/>
    <mergeCell ref="B140:C140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8:C158"/>
    <mergeCell ref="B161:C161"/>
    <mergeCell ref="B163:C163"/>
    <mergeCell ref="E161:F161"/>
    <mergeCell ref="E163:F163"/>
    <mergeCell ref="E169:F169"/>
    <mergeCell ref="E170:F170"/>
    <mergeCell ref="E171:F171"/>
    <mergeCell ref="E173:F173"/>
    <mergeCell ref="B178:C178"/>
    <mergeCell ref="B180:C180"/>
    <mergeCell ref="B186:C186"/>
    <mergeCell ref="E180:F180"/>
    <mergeCell ref="E181:F181"/>
    <mergeCell ref="E182:F182"/>
    <mergeCell ref="E183:F183"/>
    <mergeCell ref="E184:F184"/>
    <mergeCell ref="E186:F186"/>
    <mergeCell ref="B680:C680"/>
    <mergeCell ref="B231:C231"/>
    <mergeCell ref="B232:C232"/>
    <mergeCell ref="B233:C233"/>
    <mergeCell ref="B236:C236"/>
    <mergeCell ref="B237:C237"/>
    <mergeCell ref="B246:C246"/>
    <mergeCell ref="B247:C247"/>
    <mergeCell ref="B210:C210"/>
    <mergeCell ref="B211:C211"/>
    <mergeCell ref="B213:C213"/>
    <mergeCell ref="B220:C220"/>
    <mergeCell ref="B222:C222"/>
    <mergeCell ref="B223:C223"/>
    <mergeCell ref="B227:C227"/>
    <mergeCell ref="B229:C229"/>
    <mergeCell ref="B640:C640"/>
    <mergeCell ref="B389:C389"/>
    <mergeCell ref="B378:C378"/>
    <mergeCell ref="B380:C380"/>
    <mergeCell ref="B383:C383"/>
    <mergeCell ref="B384:C384"/>
    <mergeCell ref="B370:C370"/>
    <mergeCell ref="B269:C269"/>
    <mergeCell ref="O150:P150"/>
    <mergeCell ref="O152:P152"/>
    <mergeCell ref="O158:P158"/>
    <mergeCell ref="O305:P305"/>
    <mergeCell ref="O289:P289"/>
    <mergeCell ref="O328:P328"/>
    <mergeCell ref="O340:P340"/>
    <mergeCell ref="O345:P345"/>
    <mergeCell ref="B641:C641"/>
    <mergeCell ref="B190:C190"/>
    <mergeCell ref="B196:C196"/>
    <mergeCell ref="B197:C197"/>
    <mergeCell ref="B202:C202"/>
    <mergeCell ref="B205:C205"/>
    <mergeCell ref="B206:C206"/>
    <mergeCell ref="B207:C207"/>
    <mergeCell ref="B208:C208"/>
    <mergeCell ref="B209:C209"/>
    <mergeCell ref="B167:C167"/>
    <mergeCell ref="B169:C169"/>
    <mergeCell ref="B170:C170"/>
    <mergeCell ref="B171:C171"/>
    <mergeCell ref="B176:C176"/>
    <mergeCell ref="B177:C177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H917"/>
  <sheetViews>
    <sheetView workbookViewId="0">
      <selection activeCell="F8" sqref="F8"/>
    </sheetView>
  </sheetViews>
  <sheetFormatPr defaultColWidth="12.6640625" defaultRowHeight="15.75" customHeight="1" x14ac:dyDescent="0.25"/>
  <sheetData>
    <row r="1" spans="1:60" ht="15.75" customHeight="1" x14ac:dyDescent="0.3">
      <c r="A1" s="1" t="s">
        <v>20</v>
      </c>
      <c r="B1" s="1" t="s">
        <v>35</v>
      </c>
      <c r="C1" s="1" t="s">
        <v>40</v>
      </c>
      <c r="D1" s="1" t="s">
        <v>44</v>
      </c>
      <c r="E1" s="1" t="s">
        <v>48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5.75" customHeight="1" x14ac:dyDescent="0.3">
      <c r="A2" s="2">
        <v>912</v>
      </c>
      <c r="B2" s="1">
        <v>100.01</v>
      </c>
      <c r="C2" s="5">
        <v>96</v>
      </c>
      <c r="D2" s="6">
        <f t="shared" ref="D2:D14" si="0">AVERAGE(B2:C2)</f>
        <v>98.004999999999995</v>
      </c>
      <c r="E2" s="1">
        <f t="shared" ref="E2:E14" si="1">B2</f>
        <v>100.01</v>
      </c>
      <c r="F2" s="2"/>
      <c r="G2" s="1"/>
      <c r="H2" s="1"/>
      <c r="I2" s="1"/>
      <c r="J2" s="1"/>
      <c r="K2" s="1"/>
      <c r="L2" s="1"/>
      <c r="M2" s="1"/>
      <c r="N2" s="1"/>
      <c r="O2" s="1"/>
      <c r="P2" s="32"/>
      <c r="Q2" s="33"/>
      <c r="R2" s="1"/>
      <c r="S2" s="1"/>
      <c r="T2" s="1"/>
      <c r="U2" s="1"/>
      <c r="V2" s="1"/>
      <c r="W2" s="1"/>
      <c r="X2" s="1"/>
      <c r="Y2" s="32"/>
      <c r="Z2" s="33"/>
      <c r="AA2" s="3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1"/>
    </row>
    <row r="3" spans="1:60" ht="15.75" customHeight="1" x14ac:dyDescent="0.3">
      <c r="A3" s="2">
        <v>1578</v>
      </c>
      <c r="B3" s="1">
        <v>98</v>
      </c>
      <c r="C3" s="5">
        <v>92</v>
      </c>
      <c r="D3" s="6">
        <f t="shared" si="0"/>
        <v>95</v>
      </c>
      <c r="E3" s="1">
        <f t="shared" si="1"/>
        <v>98</v>
      </c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2"/>
      <c r="Z3" s="33"/>
      <c r="AA3" s="33"/>
      <c r="AB3" s="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15.75" customHeight="1" x14ac:dyDescent="0.3">
      <c r="A4" s="2">
        <v>1973</v>
      </c>
      <c r="B4" s="1">
        <v>98.02</v>
      </c>
      <c r="C4" s="5">
        <v>98</v>
      </c>
      <c r="D4" s="6">
        <f t="shared" si="0"/>
        <v>98.009999999999991</v>
      </c>
      <c r="E4" s="1">
        <f t="shared" si="1"/>
        <v>98.02</v>
      </c>
      <c r="F4" s="2"/>
      <c r="G4" s="1"/>
      <c r="H4" s="1"/>
      <c r="I4" s="1"/>
      <c r="J4" s="1"/>
      <c r="K4" s="1"/>
      <c r="L4" s="1"/>
      <c r="M4" s="1"/>
      <c r="N4" s="1"/>
      <c r="O4" s="1"/>
      <c r="P4" s="32"/>
      <c r="Q4" s="33"/>
      <c r="R4" s="1"/>
      <c r="S4" s="1"/>
      <c r="T4" s="1"/>
      <c r="U4" s="1"/>
      <c r="V4" s="1"/>
      <c r="W4" s="1"/>
      <c r="X4" s="1"/>
      <c r="Y4" s="32"/>
      <c r="Z4" s="33"/>
      <c r="AA4" s="33"/>
      <c r="AB4" s="33"/>
      <c r="AC4" s="33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1"/>
    </row>
    <row r="5" spans="1:60" ht="15.75" customHeight="1" x14ac:dyDescent="0.3">
      <c r="A5" s="2">
        <v>2020</v>
      </c>
      <c r="B5" s="1">
        <v>90.04</v>
      </c>
      <c r="C5" s="5">
        <v>90</v>
      </c>
      <c r="D5" s="6">
        <f t="shared" si="0"/>
        <v>90.02000000000001</v>
      </c>
      <c r="E5" s="1">
        <f t="shared" si="1"/>
        <v>90.04</v>
      </c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2"/>
      <c r="Z5" s="33"/>
      <c r="AA5" s="33"/>
      <c r="AB5" s="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2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5.75" customHeight="1" x14ac:dyDescent="0.3">
      <c r="A6" s="2">
        <v>2033</v>
      </c>
      <c r="B6" s="1">
        <f ca="1">B5+RANDBETWEEN(0.5,1)</f>
        <v>91.04</v>
      </c>
      <c r="C6" s="5">
        <v>91</v>
      </c>
      <c r="D6" s="6">
        <f t="shared" ca="1" si="0"/>
        <v>91.02000000000001</v>
      </c>
      <c r="E6" s="1">
        <f t="shared" ca="1" si="1"/>
        <v>91.04</v>
      </c>
      <c r="F6" s="2"/>
      <c r="G6" s="1"/>
      <c r="H6" s="1"/>
      <c r="I6" s="1"/>
      <c r="J6" s="1"/>
      <c r="K6" s="1"/>
      <c r="L6" s="1"/>
      <c r="M6" s="1"/>
      <c r="N6" s="1"/>
      <c r="O6" s="1"/>
      <c r="P6" s="32"/>
      <c r="Q6" s="33"/>
      <c r="R6" s="1"/>
      <c r="S6" s="1"/>
      <c r="T6" s="1"/>
      <c r="U6" s="1"/>
      <c r="V6" s="1"/>
      <c r="W6" s="1"/>
      <c r="X6" s="1"/>
      <c r="Y6" s="32"/>
      <c r="Z6" s="33"/>
      <c r="AA6" s="33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"/>
      <c r="AW6" s="1"/>
      <c r="AX6" s="1"/>
      <c r="AY6" s="1"/>
      <c r="AZ6" s="1"/>
      <c r="BA6" s="1"/>
      <c r="BB6" s="1"/>
      <c r="BC6" s="1"/>
      <c r="BD6" s="1"/>
      <c r="BE6" s="1"/>
      <c r="BF6" s="1"/>
      <c r="BG6" s="2"/>
      <c r="BH6" s="1"/>
    </row>
    <row r="7" spans="1:60" ht="15.75" customHeight="1" x14ac:dyDescent="0.3">
      <c r="A7" s="2">
        <v>2094</v>
      </c>
      <c r="B7" s="1">
        <v>92.8</v>
      </c>
      <c r="C7" s="5">
        <v>92</v>
      </c>
      <c r="D7" s="6">
        <f t="shared" si="0"/>
        <v>92.4</v>
      </c>
      <c r="E7" s="1">
        <f t="shared" si="1"/>
        <v>92.8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2"/>
      <c r="Z7" s="33"/>
      <c r="AA7" s="33"/>
      <c r="AB7" s="2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15.75" customHeight="1" x14ac:dyDescent="0.3">
      <c r="A8" s="2">
        <v>2166</v>
      </c>
      <c r="B8" s="1">
        <f t="shared" ref="B8:B14" ca="1" si="2">B7+RANDBETWEEN(0.5,1)</f>
        <v>93.8</v>
      </c>
      <c r="C8" s="5">
        <v>93</v>
      </c>
      <c r="D8" s="6">
        <f t="shared" ca="1" si="0"/>
        <v>93.4</v>
      </c>
      <c r="E8" s="1">
        <f t="shared" ca="1" si="1"/>
        <v>93.8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2"/>
      <c r="Z8" s="33"/>
      <c r="AA8" s="3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15.75" customHeight="1" x14ac:dyDescent="0.3">
      <c r="A9" s="2">
        <v>2220</v>
      </c>
      <c r="B9" s="1">
        <f t="shared" ca="1" si="2"/>
        <v>94.8</v>
      </c>
      <c r="C9" s="5">
        <v>92</v>
      </c>
      <c r="D9" s="6">
        <f t="shared" ca="1" si="0"/>
        <v>93.4</v>
      </c>
      <c r="E9" s="1">
        <f t="shared" ca="1" si="1"/>
        <v>94.8</v>
      </c>
      <c r="F9" s="2"/>
      <c r="G9" s="32"/>
      <c r="H9" s="33"/>
      <c r="I9" s="1"/>
      <c r="J9" s="1"/>
      <c r="K9" s="1"/>
      <c r="L9" s="32"/>
      <c r="M9" s="3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2"/>
      <c r="Z9" s="3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"/>
      <c r="AW9" s="1"/>
      <c r="AX9" s="1"/>
      <c r="AY9" s="1"/>
      <c r="AZ9" s="1"/>
      <c r="BA9" s="1"/>
      <c r="BB9" s="1"/>
      <c r="BC9" s="1"/>
      <c r="BD9" s="1"/>
      <c r="BE9" s="1"/>
      <c r="BF9" s="1"/>
      <c r="BG9" s="3"/>
      <c r="BH9" s="1"/>
    </row>
    <row r="10" spans="1:60" ht="15.75" customHeight="1" x14ac:dyDescent="0.3">
      <c r="A10" s="2">
        <v>2285</v>
      </c>
      <c r="B10" s="1">
        <f t="shared" ca="1" si="2"/>
        <v>95.8</v>
      </c>
      <c r="C10" s="5">
        <v>95</v>
      </c>
      <c r="D10" s="6">
        <f t="shared" ca="1" si="0"/>
        <v>95.4</v>
      </c>
      <c r="E10" s="1">
        <f t="shared" ca="1" si="1"/>
        <v>95.8</v>
      </c>
      <c r="F10" s="1"/>
      <c r="G10" s="32"/>
      <c r="H10" s="33"/>
      <c r="I10" s="1"/>
      <c r="J10" s="1"/>
      <c r="K10" s="1"/>
      <c r="L10" s="32"/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15.75" customHeight="1" x14ac:dyDescent="0.3">
      <c r="A11" s="2">
        <v>2333</v>
      </c>
      <c r="B11" s="1">
        <f t="shared" ca="1" si="2"/>
        <v>96.8</v>
      </c>
      <c r="C11" s="5">
        <v>96</v>
      </c>
      <c r="D11" s="6">
        <f t="shared" ca="1" si="0"/>
        <v>96.4</v>
      </c>
      <c r="E11" s="1">
        <f t="shared" ca="1" si="1"/>
        <v>96.8</v>
      </c>
      <c r="F11" s="32"/>
      <c r="G11" s="3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2"/>
      <c r="Z11" s="3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2"/>
      <c r="BH11" s="1"/>
    </row>
    <row r="12" spans="1:60" ht="15.75" customHeight="1" x14ac:dyDescent="0.3">
      <c r="A12" s="2">
        <v>2549</v>
      </c>
      <c r="B12" s="1">
        <f t="shared" ca="1" si="2"/>
        <v>97.8</v>
      </c>
      <c r="C12" s="5">
        <v>92</v>
      </c>
      <c r="D12" s="6">
        <f t="shared" ca="1" si="0"/>
        <v>94.9</v>
      </c>
      <c r="E12" s="1">
        <f t="shared" ca="1" si="1"/>
        <v>97.8</v>
      </c>
      <c r="F12" s="32"/>
      <c r="G12" s="33"/>
      <c r="H12" s="1"/>
      <c r="I12" s="1"/>
      <c r="J12" s="1"/>
      <c r="K12" s="1"/>
      <c r="L12" s="1"/>
      <c r="M12" s="1"/>
      <c r="N12" s="1"/>
      <c r="O12" s="1"/>
      <c r="P12" s="32"/>
      <c r="Q12" s="33"/>
      <c r="R12" s="1"/>
      <c r="S12" s="1"/>
      <c r="T12" s="1"/>
      <c r="U12" s="1"/>
      <c r="V12" s="1"/>
      <c r="W12" s="1"/>
      <c r="X12" s="1"/>
      <c r="Y12" s="1"/>
      <c r="Z12" s="1"/>
      <c r="AA12" s="1"/>
      <c r="AB12" s="2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15.75" customHeight="1" x14ac:dyDescent="0.3">
      <c r="A13" s="2">
        <v>2741</v>
      </c>
      <c r="B13" s="1">
        <f t="shared" ca="1" si="2"/>
        <v>98.8</v>
      </c>
      <c r="C13" s="5">
        <v>98.5</v>
      </c>
      <c r="D13" s="6">
        <f t="shared" ca="1" si="0"/>
        <v>98.65</v>
      </c>
      <c r="E13" s="1">
        <f t="shared" ca="1" si="1"/>
        <v>98.8</v>
      </c>
      <c r="F13" s="2"/>
      <c r="G13" s="32"/>
      <c r="H13" s="33"/>
      <c r="I13" s="1"/>
      <c r="J13" s="1"/>
      <c r="K13" s="1"/>
      <c r="L13" s="32"/>
      <c r="M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15.75" customHeight="1" x14ac:dyDescent="0.3">
      <c r="A14" s="2">
        <v>2889</v>
      </c>
      <c r="B14" s="1">
        <f t="shared" ca="1" si="2"/>
        <v>99.8</v>
      </c>
      <c r="C14" s="5">
        <v>95</v>
      </c>
      <c r="D14" s="6">
        <f t="shared" ca="1" si="0"/>
        <v>97.4</v>
      </c>
      <c r="E14" s="1">
        <f t="shared" ca="1" si="1"/>
        <v>99.8</v>
      </c>
      <c r="F14" s="2"/>
      <c r="G14" s="32"/>
      <c r="H14" s="33"/>
      <c r="I14" s="1"/>
      <c r="J14" s="1"/>
      <c r="K14" s="1"/>
      <c r="L14" s="32"/>
      <c r="M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15.75" customHeight="1" x14ac:dyDescent="0.3">
      <c r="A15" s="2"/>
      <c r="B15" s="1"/>
      <c r="C15" s="7"/>
      <c r="D15" s="1"/>
      <c r="E15" s="1"/>
      <c r="F15" s="1"/>
      <c r="G15" s="32"/>
      <c r="H15" s="33"/>
      <c r="I15" s="1"/>
      <c r="J15" s="1"/>
      <c r="K15" s="1"/>
      <c r="L15" s="32"/>
      <c r="M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2"/>
      <c r="Z15" s="3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3"/>
      <c r="BH15" s="1"/>
    </row>
    <row r="16" spans="1:60" ht="15.75" customHeight="1" x14ac:dyDescent="0.3">
      <c r="A16" s="2"/>
      <c r="B16" s="1"/>
      <c r="C16" s="7"/>
      <c r="D16" s="1"/>
      <c r="E16" s="1"/>
      <c r="F16" s="2"/>
      <c r="G16" s="32"/>
      <c r="H16" s="33"/>
      <c r="I16" s="1"/>
      <c r="J16" s="1"/>
      <c r="K16" s="1"/>
      <c r="L16" s="32"/>
      <c r="M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15.75" customHeight="1" x14ac:dyDescent="0.3">
      <c r="A17" s="2"/>
      <c r="B17" s="1"/>
      <c r="C17" s="1"/>
      <c r="D17" s="1"/>
      <c r="E17" s="1"/>
      <c r="F17" s="2"/>
      <c r="G17" s="32"/>
      <c r="H17" s="33"/>
      <c r="I17" s="1"/>
      <c r="J17" s="1"/>
      <c r="K17" s="1"/>
      <c r="L17" s="32"/>
      <c r="M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15.75" customHeight="1" x14ac:dyDescent="0.3">
      <c r="A18" s="2"/>
      <c r="B18" s="32"/>
      <c r="C18" s="33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32"/>
      <c r="Q18" s="3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5.75" customHeight="1" x14ac:dyDescent="0.3">
      <c r="A19" s="2"/>
      <c r="B19" s="1"/>
      <c r="C19" s="1"/>
      <c r="D19" s="1"/>
      <c r="E19" s="1"/>
      <c r="F19" s="2"/>
      <c r="G19" s="1"/>
      <c r="H19" s="1"/>
      <c r="I19" s="1"/>
      <c r="J19" s="1"/>
      <c r="K19" s="1"/>
      <c r="L19" s="32"/>
      <c r="M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32"/>
      <c r="Z19" s="3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1"/>
    </row>
    <row r="20" spans="1:60" ht="15.75" customHeight="1" x14ac:dyDescent="0.3">
      <c r="A20" s="2"/>
      <c r="B20" s="32"/>
      <c r="C20" s="33"/>
      <c r="D20" s="1"/>
      <c r="E20" s="1"/>
      <c r="F20" s="2"/>
      <c r="G20" s="1"/>
      <c r="H20" s="1"/>
      <c r="I20" s="1"/>
      <c r="J20" s="1"/>
      <c r="K20" s="1"/>
      <c r="L20" s="32"/>
      <c r="M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14.4" x14ac:dyDescent="0.3">
      <c r="A21" s="2"/>
      <c r="B21" s="1"/>
      <c r="C21" s="1"/>
      <c r="D21" s="1"/>
      <c r="E21" s="1"/>
      <c r="F21" s="2"/>
      <c r="G21" s="32"/>
      <c r="H21" s="33"/>
      <c r="I21" s="1"/>
      <c r="J21" s="1"/>
      <c r="K21" s="1"/>
      <c r="L21" s="32"/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32"/>
      <c r="Z21" s="33"/>
      <c r="AA21" s="33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2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1"/>
    </row>
    <row r="22" spans="1:60" ht="14.4" x14ac:dyDescent="0.3">
      <c r="A22" s="2"/>
      <c r="B22" s="32"/>
      <c r="C22" s="33"/>
      <c r="D22" s="1"/>
      <c r="E22" s="1"/>
      <c r="F22" s="2"/>
      <c r="G22" s="1"/>
      <c r="H22" s="1"/>
      <c r="I22" s="1"/>
      <c r="J22" s="1"/>
      <c r="K22" s="1"/>
      <c r="L22" s="32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32"/>
      <c r="Z22" s="33"/>
      <c r="AA22" s="33"/>
      <c r="AB22" s="2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2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14.4" x14ac:dyDescent="0.3">
      <c r="A23" s="2"/>
      <c r="B23" s="1"/>
      <c r="C23" s="1"/>
      <c r="D23" s="1"/>
      <c r="E23" s="1"/>
      <c r="F23" s="2"/>
      <c r="G23" s="32"/>
      <c r="H23" s="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2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2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14.4" x14ac:dyDescent="0.3">
      <c r="A24" s="2"/>
      <c r="B24" s="32"/>
      <c r="C24" s="33"/>
      <c r="D24" s="1"/>
      <c r="E24" s="1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2"/>
      <c r="Z24" s="33"/>
      <c r="AA24" s="33"/>
      <c r="AB24" s="2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14.4" x14ac:dyDescent="0.3">
      <c r="A25" s="2"/>
      <c r="B25" s="32"/>
      <c r="C25" s="33"/>
      <c r="D25" s="1"/>
      <c r="E25" s="1"/>
      <c r="F25" s="2"/>
      <c r="G25" s="32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2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14.4" x14ac:dyDescent="0.3">
      <c r="A26" s="2"/>
      <c r="B26" s="1"/>
      <c r="C26" s="1"/>
      <c r="D26" s="1"/>
      <c r="E26" s="1"/>
      <c r="F26" s="2"/>
      <c r="G26" s="32"/>
      <c r="H26" s="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2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2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14.4" x14ac:dyDescent="0.3">
      <c r="A27" s="2"/>
      <c r="B27" s="32"/>
      <c r="C27" s="33"/>
      <c r="D27" s="1"/>
      <c r="E27" s="1"/>
      <c r="F27" s="1"/>
      <c r="G27" s="32"/>
      <c r="H27" s="3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2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14.4" x14ac:dyDescent="0.3">
      <c r="A28" s="2"/>
      <c r="B28" s="32"/>
      <c r="C28" s="33"/>
      <c r="D28" s="1"/>
      <c r="E28" s="1"/>
      <c r="F28" s="1"/>
      <c r="G28" s="1"/>
      <c r="H28" s="1"/>
      <c r="I28" s="1"/>
      <c r="J28" s="1"/>
      <c r="K28" s="1"/>
      <c r="L28" s="32"/>
      <c r="M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2"/>
      <c r="Z28" s="33"/>
      <c r="AA28" s="33"/>
      <c r="AB28" s="3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14.4" x14ac:dyDescent="0.3">
      <c r="A29" s="2"/>
      <c r="B29" s="1"/>
      <c r="C29" s="1"/>
      <c r="D29" s="1"/>
      <c r="E29" s="1"/>
      <c r="F29" s="1"/>
      <c r="G29" s="32"/>
      <c r="H29" s="33"/>
      <c r="I29" s="1"/>
      <c r="J29" s="1"/>
      <c r="K29" s="1"/>
      <c r="L29" s="32"/>
      <c r="M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2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3"/>
      <c r="BH29" s="1"/>
    </row>
    <row r="30" spans="1:60" ht="14.4" x14ac:dyDescent="0.3">
      <c r="A30" s="2"/>
      <c r="B30" s="32"/>
      <c r="C30" s="33"/>
      <c r="D30" s="1"/>
      <c r="E30" s="1"/>
      <c r="F30" s="32"/>
      <c r="G30" s="33"/>
      <c r="H30" s="1"/>
      <c r="I30" s="1"/>
      <c r="J30" s="1"/>
      <c r="K30" s="1"/>
      <c r="L30" s="1"/>
      <c r="M30" s="1"/>
      <c r="N30" s="1"/>
      <c r="O30" s="1"/>
      <c r="P30" s="32"/>
      <c r="Q30" s="33"/>
      <c r="R30" s="1"/>
      <c r="S30" s="1"/>
      <c r="T30" s="1"/>
      <c r="U30" s="1"/>
      <c r="V30" s="1"/>
      <c r="W30" s="1"/>
      <c r="X30" s="1"/>
      <c r="Y30" s="32"/>
      <c r="Z30" s="33"/>
      <c r="AA30" s="33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14.4" x14ac:dyDescent="0.3">
      <c r="A31" s="2"/>
      <c r="B31" s="1"/>
      <c r="C31" s="1"/>
      <c r="D31" s="1"/>
      <c r="E31" s="1"/>
      <c r="F31" s="32"/>
      <c r="G31" s="33"/>
      <c r="H31" s="1"/>
      <c r="I31" s="1"/>
      <c r="J31" s="1"/>
      <c r="K31" s="1"/>
      <c r="L31" s="32"/>
      <c r="M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2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4.4" x14ac:dyDescent="0.3">
      <c r="A32" s="2"/>
      <c r="B32" s="32"/>
      <c r="C32" s="33"/>
      <c r="D32" s="1"/>
      <c r="E32" s="1"/>
      <c r="F32" s="2"/>
      <c r="G32" s="32"/>
      <c r="H32" s="3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2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14.4" x14ac:dyDescent="0.3">
      <c r="A33" s="2"/>
      <c r="B33" s="32"/>
      <c r="C33" s="33"/>
      <c r="D33" s="1"/>
      <c r="E33" s="1"/>
      <c r="F33" s="2"/>
      <c r="G33" s="32"/>
      <c r="H33" s="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2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14.4" x14ac:dyDescent="0.3">
      <c r="A34" s="2"/>
      <c r="B34" s="32"/>
      <c r="C34" s="33"/>
      <c r="D34" s="1"/>
      <c r="E34" s="1"/>
      <c r="F34" s="32"/>
      <c r="G34" s="33"/>
      <c r="H34" s="1"/>
      <c r="I34" s="1"/>
      <c r="J34" s="1"/>
      <c r="K34" s="1"/>
      <c r="L34" s="32"/>
      <c r="M34" s="3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2"/>
      <c r="Z34" s="33"/>
      <c r="AA34" s="33"/>
      <c r="AB34" s="33"/>
      <c r="AC34" s="33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2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14.4" x14ac:dyDescent="0.3">
      <c r="A35" s="2"/>
      <c r="B35" s="1"/>
      <c r="C35" s="1"/>
      <c r="D35" s="1"/>
      <c r="E35" s="1"/>
      <c r="F35" s="32"/>
      <c r="G35" s="3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2"/>
      <c r="Z35" s="33"/>
      <c r="AA35" s="33"/>
      <c r="AB35" s="33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1"/>
    </row>
    <row r="36" spans="1:60" ht="14.4" x14ac:dyDescent="0.3">
      <c r="A36" s="2"/>
      <c r="B36" s="32"/>
      <c r="C36" s="33"/>
      <c r="D36" s="1"/>
      <c r="E36" s="1"/>
      <c r="F36" s="32"/>
      <c r="G36" s="33"/>
      <c r="H36" s="1"/>
      <c r="I36" s="1"/>
      <c r="J36" s="1"/>
      <c r="K36" s="1"/>
      <c r="L36" s="32"/>
      <c r="M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2"/>
      <c r="Z36" s="33"/>
      <c r="AA36" s="33"/>
      <c r="AB36" s="33"/>
      <c r="AC36" s="33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2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14.4" x14ac:dyDescent="0.3">
      <c r="A37" s="2"/>
      <c r="B37" s="32"/>
      <c r="C37" s="33"/>
      <c r="D37" s="1"/>
      <c r="E37" s="1"/>
      <c r="F37" s="32"/>
      <c r="G37" s="33"/>
      <c r="H37" s="1"/>
      <c r="I37" s="1"/>
      <c r="J37" s="1"/>
      <c r="K37" s="1"/>
      <c r="L37" s="1"/>
      <c r="M37" s="1"/>
      <c r="N37" s="1"/>
      <c r="O37" s="1"/>
      <c r="P37" s="32"/>
      <c r="Q37" s="33"/>
      <c r="R37" s="1"/>
      <c r="S37" s="1"/>
      <c r="T37" s="1"/>
      <c r="U37" s="1"/>
      <c r="V37" s="1"/>
      <c r="W37" s="1"/>
      <c r="X37" s="1"/>
      <c r="Y37" s="32"/>
      <c r="Z37" s="3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2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14.4" x14ac:dyDescent="0.3">
      <c r="A38" s="2"/>
      <c r="B38" s="1"/>
      <c r="C38" s="1"/>
      <c r="D38" s="1"/>
      <c r="E38" s="1"/>
      <c r="F38" s="2"/>
      <c r="G38" s="32"/>
      <c r="H38" s="33"/>
      <c r="I38" s="1"/>
      <c r="J38" s="1"/>
      <c r="K38" s="1"/>
      <c r="L38" s="32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2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14.4" x14ac:dyDescent="0.3">
      <c r="A39" s="2"/>
      <c r="B39" s="32"/>
      <c r="C39" s="33"/>
      <c r="D39" s="1"/>
      <c r="E39" s="1"/>
      <c r="F39" s="32"/>
      <c r="G39" s="33"/>
      <c r="H39" s="1"/>
      <c r="I39" s="1"/>
      <c r="J39" s="1"/>
      <c r="K39" s="1"/>
      <c r="L39" s="32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2"/>
      <c r="Z39" s="33"/>
      <c r="AA39" s="33"/>
      <c r="AB39" s="33"/>
      <c r="AC39" s="33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2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14.4" x14ac:dyDescent="0.3">
      <c r="A40" s="2"/>
      <c r="B40" s="32"/>
      <c r="C40" s="33"/>
      <c r="D40" s="1"/>
      <c r="E40" s="1"/>
      <c r="F40" s="1"/>
      <c r="G40" s="32"/>
      <c r="H40" s="3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2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14.4" x14ac:dyDescent="0.3">
      <c r="A41" s="2"/>
      <c r="B41" s="32"/>
      <c r="C41" s="33"/>
      <c r="D41" s="1"/>
      <c r="E41" s="1"/>
      <c r="F41" s="1"/>
      <c r="G41" s="32"/>
      <c r="H41" s="3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32"/>
      <c r="Z41" s="33"/>
      <c r="AA41" s="33"/>
      <c r="AB41" s="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2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14.4" x14ac:dyDescent="0.3">
      <c r="A42" s="2"/>
      <c r="B42" s="32"/>
      <c r="C42" s="33"/>
      <c r="D42" s="1"/>
      <c r="E42" s="1"/>
      <c r="F42" s="2"/>
      <c r="G42" s="32"/>
      <c r="H42" s="3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2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14.4" x14ac:dyDescent="0.3">
      <c r="A43" s="2"/>
      <c r="B43" s="32"/>
      <c r="C43" s="33"/>
      <c r="D43" s="1"/>
      <c r="E43" s="1"/>
      <c r="F43" s="32"/>
      <c r="G43" s="33"/>
      <c r="H43" s="1"/>
      <c r="I43" s="1"/>
      <c r="J43" s="1"/>
      <c r="K43" s="1"/>
      <c r="L43" s="32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14.4" x14ac:dyDescent="0.3">
      <c r="A44" s="2"/>
      <c r="B44" s="32"/>
      <c r="C44" s="33"/>
      <c r="D44" s="1"/>
      <c r="E44" s="1"/>
      <c r="F44" s="32"/>
      <c r="G44" s="33"/>
      <c r="H44" s="1"/>
      <c r="I44" s="1"/>
      <c r="J44" s="1"/>
      <c r="K44" s="1"/>
      <c r="L44" s="32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14.4" x14ac:dyDescent="0.3">
      <c r="A45" s="2"/>
      <c r="B45" s="1"/>
      <c r="C45" s="1"/>
      <c r="D45" s="1"/>
      <c r="E45" s="1"/>
      <c r="F45" s="32"/>
      <c r="G45" s="3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2"/>
      <c r="Z45" s="33"/>
      <c r="AA45" s="33"/>
      <c r="AB45" s="33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1"/>
    </row>
    <row r="46" spans="1:60" ht="14.4" x14ac:dyDescent="0.3">
      <c r="A46" s="2"/>
      <c r="B46" s="32"/>
      <c r="C46" s="33"/>
      <c r="D46" s="1"/>
      <c r="E46" s="1"/>
      <c r="F46" s="32"/>
      <c r="G46" s="33"/>
      <c r="H46" s="1"/>
      <c r="I46" s="1"/>
      <c r="J46" s="1"/>
      <c r="K46" s="1"/>
      <c r="L46" s="32"/>
      <c r="M46" s="3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2"/>
      <c r="Z46" s="33"/>
      <c r="AA46" s="33"/>
      <c r="AB46" s="33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2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14.4" x14ac:dyDescent="0.3">
      <c r="A47" s="2"/>
      <c r="B47" s="1"/>
      <c r="C47" s="1"/>
      <c r="D47" s="1"/>
      <c r="E47" s="1"/>
      <c r="F47" s="1"/>
      <c r="G47" s="32"/>
      <c r="H47" s="33"/>
      <c r="I47" s="1"/>
      <c r="J47" s="1"/>
      <c r="K47" s="1"/>
      <c r="L47" s="32"/>
      <c r="M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2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14.4" x14ac:dyDescent="0.3">
      <c r="A48" s="2"/>
      <c r="B48" s="32"/>
      <c r="C48" s="33"/>
      <c r="D48" s="1"/>
      <c r="E48" s="1"/>
      <c r="F48" s="1"/>
      <c r="G48" s="32"/>
      <c r="H48" s="3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2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14.4" x14ac:dyDescent="0.3">
      <c r="A49" s="2"/>
      <c r="B49" s="32"/>
      <c r="C49" s="33"/>
      <c r="D49" s="1"/>
      <c r="E49" s="1"/>
      <c r="F49" s="32"/>
      <c r="G49" s="33"/>
      <c r="H49" s="1"/>
      <c r="I49" s="1"/>
      <c r="J49" s="1"/>
      <c r="K49" s="1"/>
      <c r="L49" s="1"/>
      <c r="M49" s="1"/>
      <c r="N49" s="1"/>
      <c r="O49" s="1"/>
      <c r="P49" s="32"/>
      <c r="Q49" s="33"/>
      <c r="R49" s="1"/>
      <c r="S49" s="1"/>
      <c r="T49" s="1"/>
      <c r="U49" s="1"/>
      <c r="V49" s="1"/>
      <c r="W49" s="1"/>
      <c r="X49" s="1"/>
      <c r="Y49" s="32"/>
      <c r="Z49" s="33"/>
      <c r="AA49" s="33"/>
      <c r="AB49" s="33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2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1"/>
    </row>
    <row r="50" spans="1:60" ht="14.4" x14ac:dyDescent="0.3">
      <c r="A50" s="2"/>
      <c r="B50" s="1"/>
      <c r="C50" s="1"/>
      <c r="D50" s="1"/>
      <c r="E50" s="1"/>
      <c r="F50" s="2"/>
      <c r="G50" s="32"/>
      <c r="H50" s="33"/>
      <c r="I50" s="1"/>
      <c r="J50" s="1"/>
      <c r="K50" s="1"/>
      <c r="L50" s="32"/>
      <c r="M50" s="3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2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14.4" x14ac:dyDescent="0.3">
      <c r="A51" s="2"/>
      <c r="B51" s="32"/>
      <c r="C51" s="33"/>
      <c r="D51" s="1"/>
      <c r="E51" s="1"/>
      <c r="F51" s="32"/>
      <c r="G51" s="33"/>
      <c r="H51" s="1"/>
      <c r="I51" s="1"/>
      <c r="J51" s="1"/>
      <c r="K51" s="1"/>
      <c r="L51" s="32"/>
      <c r="M51" s="3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2"/>
      <c r="Z51" s="33"/>
      <c r="AA51" s="33"/>
      <c r="AB51" s="2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2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14.4" x14ac:dyDescent="0.3">
      <c r="A52" s="2"/>
      <c r="B52" s="32"/>
      <c r="C52" s="33"/>
      <c r="D52" s="1"/>
      <c r="E52" s="1"/>
      <c r="F52" s="1"/>
      <c r="G52" s="32"/>
      <c r="H52" s="3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2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14.4" x14ac:dyDescent="0.3">
      <c r="A53" s="2"/>
      <c r="B53" s="32"/>
      <c r="C53" s="33"/>
      <c r="D53" s="1"/>
      <c r="E53" s="1"/>
      <c r="F53" s="32"/>
      <c r="G53" s="33"/>
      <c r="H53" s="1"/>
      <c r="I53" s="1"/>
      <c r="J53" s="1"/>
      <c r="K53" s="1"/>
      <c r="L53" s="1"/>
      <c r="M53" s="1"/>
      <c r="N53" s="1"/>
      <c r="O53" s="1"/>
      <c r="P53" s="32"/>
      <c r="Q53" s="3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2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14.4" x14ac:dyDescent="0.3">
      <c r="A54" s="2"/>
      <c r="B54" s="1"/>
      <c r="C54" s="1"/>
      <c r="D54" s="1"/>
      <c r="E54" s="1"/>
      <c r="F54" s="2"/>
      <c r="G54" s="32"/>
      <c r="H54" s="33"/>
      <c r="I54" s="1"/>
      <c r="J54" s="1"/>
      <c r="K54" s="1"/>
      <c r="L54" s="32"/>
      <c r="M54" s="3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2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14.4" x14ac:dyDescent="0.3">
      <c r="A55" s="2"/>
      <c r="B55" s="32"/>
      <c r="C55" s="33"/>
      <c r="D55" s="1"/>
      <c r="E55" s="1"/>
      <c r="F55" s="32"/>
      <c r="G55" s="3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2"/>
      <c r="Z55" s="33"/>
      <c r="AA55" s="33"/>
      <c r="AB55" s="2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2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14.4" x14ac:dyDescent="0.3">
      <c r="A56" s="2"/>
      <c r="B56" s="32"/>
      <c r="C56" s="33"/>
      <c r="D56" s="1"/>
      <c r="E56" s="1"/>
      <c r="F56" s="32"/>
      <c r="G56" s="33"/>
      <c r="H56" s="1"/>
      <c r="I56" s="1"/>
      <c r="J56" s="1"/>
      <c r="K56" s="1"/>
      <c r="L56" s="1"/>
      <c r="M56" s="1"/>
      <c r="N56" s="1"/>
      <c r="O56" s="1"/>
      <c r="P56" s="32"/>
      <c r="Q56" s="33"/>
      <c r="R56" s="1"/>
      <c r="S56" s="1"/>
      <c r="T56" s="1"/>
      <c r="U56" s="1"/>
      <c r="V56" s="1"/>
      <c r="W56" s="1"/>
      <c r="X56" s="1"/>
      <c r="Y56" s="32"/>
      <c r="Z56" s="3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2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14.4" x14ac:dyDescent="0.3">
      <c r="A57" s="2"/>
      <c r="B57" s="32"/>
      <c r="C57" s="33"/>
      <c r="D57" s="1"/>
      <c r="E57" s="1"/>
      <c r="F57" s="32"/>
      <c r="G57" s="3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2"/>
      <c r="Z57" s="33"/>
      <c r="AA57" s="33"/>
      <c r="AB57" s="2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2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14.4" x14ac:dyDescent="0.3">
      <c r="A58" s="2"/>
      <c r="B58" s="1"/>
      <c r="C58" s="1"/>
      <c r="D58" s="1"/>
      <c r="E58" s="1"/>
      <c r="F58" s="1"/>
      <c r="G58" s="32"/>
      <c r="H58" s="3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2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14.4" x14ac:dyDescent="0.3">
      <c r="A59" s="2"/>
      <c r="B59" s="32"/>
      <c r="C59" s="33"/>
      <c r="D59" s="1"/>
      <c r="E59" s="1"/>
      <c r="F59" s="1"/>
      <c r="G59" s="32"/>
      <c r="H59" s="3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2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14.4" x14ac:dyDescent="0.3">
      <c r="A60" s="2"/>
      <c r="B60" s="32"/>
      <c r="C60" s="33"/>
      <c r="D60" s="1"/>
      <c r="E60" s="1"/>
      <c r="F60" s="32"/>
      <c r="G60" s="33"/>
      <c r="H60" s="1"/>
      <c r="I60" s="1"/>
      <c r="J60" s="1"/>
      <c r="K60" s="1"/>
      <c r="L60" s="32"/>
      <c r="M60" s="3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2"/>
      <c r="Z60" s="33"/>
      <c r="AA60" s="33"/>
      <c r="AB60" s="2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2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14.4" x14ac:dyDescent="0.3">
      <c r="A61" s="2"/>
      <c r="B61" s="32"/>
      <c r="C61" s="33"/>
      <c r="D61" s="1"/>
      <c r="E61" s="1"/>
      <c r="F61" s="32"/>
      <c r="G61" s="3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2"/>
      <c r="Z61" s="33"/>
      <c r="AA61" s="33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14.4" x14ac:dyDescent="0.3">
      <c r="A62" s="2"/>
      <c r="B62" s="1"/>
      <c r="C62" s="1"/>
      <c r="D62" s="1"/>
      <c r="E62" s="1"/>
      <c r="F62" s="1"/>
      <c r="G62" s="32"/>
      <c r="H62" s="33"/>
      <c r="I62" s="1"/>
      <c r="J62" s="1"/>
      <c r="K62" s="1"/>
      <c r="L62" s="32"/>
      <c r="M62" s="3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2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14.4" x14ac:dyDescent="0.3">
      <c r="A63" s="2"/>
      <c r="B63" s="1"/>
      <c r="C63" s="1"/>
      <c r="D63" s="1"/>
      <c r="E63" s="1"/>
      <c r="F63" s="1"/>
      <c r="G63" s="32"/>
      <c r="H63" s="33"/>
      <c r="I63" s="1"/>
      <c r="J63" s="1"/>
      <c r="K63" s="1"/>
      <c r="L63" s="32"/>
      <c r="M63" s="3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2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14.4" x14ac:dyDescent="0.3">
      <c r="A64" s="2"/>
      <c r="B64" s="32"/>
      <c r="C64" s="33"/>
      <c r="D64" s="1"/>
      <c r="E64" s="1"/>
      <c r="F64" s="1"/>
      <c r="G64" s="32"/>
      <c r="H64" s="3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2"/>
      <c r="AW64" s="1"/>
      <c r="AX64" s="2"/>
      <c r="AY64" s="1"/>
      <c r="AZ64" s="2"/>
      <c r="BA64" s="2"/>
      <c r="BB64" s="1"/>
      <c r="BC64" s="1"/>
      <c r="BD64" s="1"/>
      <c r="BE64" s="1"/>
      <c r="BF64" s="1"/>
      <c r="BG64" s="1"/>
      <c r="BH64" s="1"/>
    </row>
    <row r="65" spans="1:60" ht="14.4" x14ac:dyDescent="0.3">
      <c r="A65" s="2"/>
      <c r="B65" s="32"/>
      <c r="C65" s="33"/>
      <c r="D65" s="1"/>
      <c r="E65" s="1"/>
      <c r="F65" s="32"/>
      <c r="G65" s="33"/>
      <c r="H65" s="1"/>
      <c r="I65" s="1"/>
      <c r="J65" s="1"/>
      <c r="K65" s="1"/>
      <c r="L65" s="32"/>
      <c r="M65" s="33"/>
      <c r="N65" s="1"/>
      <c r="O65" s="1"/>
      <c r="P65" s="32"/>
      <c r="Q65" s="33"/>
      <c r="R65" s="1"/>
      <c r="S65" s="1"/>
      <c r="T65" s="1"/>
      <c r="U65" s="1"/>
      <c r="V65" s="1"/>
      <c r="W65" s="1"/>
      <c r="X65" s="1"/>
      <c r="Y65" s="32"/>
      <c r="Z65" s="33"/>
      <c r="AA65" s="33"/>
      <c r="AB65" s="33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2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1"/>
    </row>
    <row r="66" spans="1:60" ht="14.4" x14ac:dyDescent="0.3">
      <c r="A66" s="2"/>
      <c r="B66" s="32"/>
      <c r="C66" s="33"/>
      <c r="D66" s="1"/>
      <c r="E66" s="1"/>
      <c r="F66" s="2"/>
      <c r="G66" s="32"/>
      <c r="H66" s="3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2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14.4" x14ac:dyDescent="0.3">
      <c r="A67" s="2"/>
      <c r="B67" s="1"/>
      <c r="C67" s="1"/>
      <c r="D67" s="1"/>
      <c r="E67" s="1"/>
      <c r="F67" s="1"/>
      <c r="G67" s="32"/>
      <c r="H67" s="33"/>
      <c r="I67" s="1"/>
      <c r="J67" s="1"/>
      <c r="K67" s="1"/>
      <c r="L67" s="32"/>
      <c r="M67" s="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2"/>
      <c r="Z67" s="33"/>
      <c r="AA67" s="33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2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1"/>
    </row>
    <row r="68" spans="1:60" ht="14.4" x14ac:dyDescent="0.3">
      <c r="A68" s="2"/>
      <c r="B68" s="1"/>
      <c r="C68" s="1"/>
      <c r="D68" s="1"/>
      <c r="E68" s="1"/>
      <c r="F68" s="1"/>
      <c r="G68" s="32"/>
      <c r="H68" s="33"/>
      <c r="I68" s="1"/>
      <c r="J68" s="1"/>
      <c r="K68" s="1"/>
      <c r="L68" s="32"/>
      <c r="M68" s="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2"/>
      <c r="Z68" s="33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2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3"/>
      <c r="BH68" s="1"/>
    </row>
    <row r="69" spans="1:60" ht="14.4" x14ac:dyDescent="0.3">
      <c r="A69" s="2"/>
      <c r="B69" s="1"/>
      <c r="C69" s="1"/>
      <c r="D69" s="1"/>
      <c r="E69" s="1"/>
      <c r="F69" s="2"/>
      <c r="G69" s="32"/>
      <c r="H69" s="33"/>
      <c r="I69" s="1"/>
      <c r="J69" s="1"/>
      <c r="K69" s="1"/>
      <c r="L69" s="32"/>
      <c r="M69" s="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2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14.4" x14ac:dyDescent="0.3">
      <c r="A70" s="2"/>
      <c r="B70" s="32"/>
      <c r="C70" s="33"/>
      <c r="D70" s="1"/>
      <c r="E70" s="1"/>
      <c r="F70" s="32"/>
      <c r="G70" s="3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2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14.4" x14ac:dyDescent="0.3">
      <c r="A71" s="2"/>
      <c r="B71" s="1"/>
      <c r="C71" s="1"/>
      <c r="D71" s="1"/>
      <c r="E71" s="1"/>
      <c r="F71" s="1"/>
      <c r="G71" s="32"/>
      <c r="H71" s="33"/>
      <c r="I71" s="1"/>
      <c r="J71" s="1"/>
      <c r="K71" s="1"/>
      <c r="L71" s="32"/>
      <c r="M71" s="3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2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14.4" x14ac:dyDescent="0.3">
      <c r="A72" s="2"/>
      <c r="B72" s="32"/>
      <c r="C72" s="33"/>
      <c r="D72" s="1"/>
      <c r="E72" s="1"/>
      <c r="F72" s="32"/>
      <c r="G72" s="33"/>
      <c r="H72" s="1"/>
      <c r="I72" s="1"/>
      <c r="J72" s="1"/>
      <c r="K72" s="1"/>
      <c r="L72" s="1"/>
      <c r="M72" s="1"/>
      <c r="N72" s="1"/>
      <c r="O72" s="1"/>
      <c r="P72" s="32"/>
      <c r="Q72" s="33"/>
      <c r="R72" s="1"/>
      <c r="S72" s="1"/>
      <c r="T72" s="1"/>
      <c r="U72" s="1"/>
      <c r="V72" s="1"/>
      <c r="W72" s="1"/>
      <c r="X72" s="1"/>
      <c r="Y72" s="32"/>
      <c r="Z72" s="33"/>
      <c r="AA72" s="33"/>
      <c r="AB72" s="33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2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1"/>
    </row>
    <row r="73" spans="1:60" ht="14.4" x14ac:dyDescent="0.3">
      <c r="A73" s="2"/>
      <c r="B73" s="32"/>
      <c r="C73" s="33"/>
      <c r="D73" s="1"/>
      <c r="E73" s="1"/>
      <c r="F73" s="32"/>
      <c r="G73" s="3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2"/>
      <c r="Z73" s="33"/>
      <c r="AA73" s="33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14.4" x14ac:dyDescent="0.3">
      <c r="A74" s="2"/>
      <c r="B74" s="32"/>
      <c r="C74" s="33"/>
      <c r="D74" s="1"/>
      <c r="E74" s="1"/>
      <c r="F74" s="32"/>
      <c r="G74" s="33"/>
      <c r="H74" s="1"/>
      <c r="I74" s="1"/>
      <c r="J74" s="1"/>
      <c r="K74" s="1"/>
      <c r="L74" s="1"/>
      <c r="M74" s="1"/>
      <c r="N74" s="1"/>
      <c r="O74" s="1"/>
      <c r="P74" s="32"/>
      <c r="Q74" s="33"/>
      <c r="R74" s="1"/>
      <c r="S74" s="1"/>
      <c r="T74" s="1"/>
      <c r="U74" s="1"/>
      <c r="V74" s="1"/>
      <c r="W74" s="1"/>
      <c r="X74" s="1"/>
      <c r="Y74" s="32"/>
      <c r="Z74" s="33"/>
      <c r="AA74" s="33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2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14.4" x14ac:dyDescent="0.3">
      <c r="A75" s="2"/>
      <c r="B75" s="1"/>
      <c r="C75" s="1"/>
      <c r="D75" s="1"/>
      <c r="E75" s="1"/>
      <c r="F75" s="32"/>
      <c r="G75" s="3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2"/>
      <c r="Z75" s="33"/>
      <c r="AA75" s="33"/>
      <c r="AB75" s="33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14.4" x14ac:dyDescent="0.3">
      <c r="A76" s="2"/>
      <c r="B76" s="32"/>
      <c r="C76" s="33"/>
      <c r="D76" s="1"/>
      <c r="E76" s="1"/>
      <c r="F76" s="32"/>
      <c r="G76" s="3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2"/>
      <c r="Z76" s="33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4.4" x14ac:dyDescent="0.3">
      <c r="A77" s="2"/>
      <c r="B77" s="32"/>
      <c r="C77" s="33"/>
      <c r="D77" s="1"/>
      <c r="E77" s="1"/>
      <c r="F77" s="1"/>
      <c r="G77" s="32"/>
      <c r="H77" s="3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2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14.4" x14ac:dyDescent="0.3">
      <c r="A78" s="2"/>
      <c r="B78" s="1"/>
      <c r="C78" s="1"/>
      <c r="D78" s="1"/>
      <c r="E78" s="1"/>
      <c r="F78" s="32"/>
      <c r="G78" s="33"/>
      <c r="H78" s="1"/>
      <c r="I78" s="1"/>
      <c r="J78" s="1"/>
      <c r="K78" s="1"/>
      <c r="L78" s="1"/>
      <c r="M78" s="1"/>
      <c r="N78" s="1"/>
      <c r="O78" s="1"/>
      <c r="P78" s="32"/>
      <c r="Q78" s="33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2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14.4" x14ac:dyDescent="0.3">
      <c r="A79" s="2"/>
      <c r="B79" s="32"/>
      <c r="C79" s="33"/>
      <c r="D79" s="1"/>
      <c r="E79" s="1"/>
      <c r="F79" s="32"/>
      <c r="G79" s="33"/>
      <c r="H79" s="1"/>
      <c r="I79" s="1"/>
      <c r="J79" s="1"/>
      <c r="K79" s="1"/>
      <c r="L79" s="32"/>
      <c r="M79" s="3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2"/>
      <c r="Z79" s="33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4.4" x14ac:dyDescent="0.3">
      <c r="A80" s="2"/>
      <c r="B80" s="32"/>
      <c r="C80" s="33"/>
      <c r="D80" s="1"/>
      <c r="E80" s="1"/>
      <c r="F80" s="32"/>
      <c r="G80" s="3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2"/>
      <c r="Z80" s="33"/>
      <c r="AA80" s="1"/>
      <c r="AB80" s="2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2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14.4" x14ac:dyDescent="0.3">
      <c r="A81" s="2"/>
      <c r="B81" s="32"/>
      <c r="C81" s="33"/>
      <c r="D81" s="1"/>
      <c r="E81" s="1"/>
      <c r="F81" s="32"/>
      <c r="G81" s="33"/>
      <c r="H81" s="1"/>
      <c r="I81" s="1"/>
      <c r="J81" s="1"/>
      <c r="K81" s="1"/>
      <c r="L81" s="32"/>
      <c r="M81" s="3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14.4" x14ac:dyDescent="0.3">
      <c r="A82" s="2"/>
      <c r="B82" s="32"/>
      <c r="C82" s="33"/>
      <c r="D82" s="1"/>
      <c r="E82" s="1"/>
      <c r="F82" s="32"/>
      <c r="G82" s="33"/>
      <c r="H82" s="1"/>
      <c r="I82" s="1"/>
      <c r="J82" s="1"/>
      <c r="K82" s="1"/>
      <c r="L82" s="1"/>
      <c r="M82" s="1"/>
      <c r="N82" s="1"/>
      <c r="O82" s="1"/>
      <c r="P82" s="32"/>
      <c r="Q82" s="33"/>
      <c r="R82" s="1"/>
      <c r="S82" s="1"/>
      <c r="T82" s="1"/>
      <c r="U82" s="1"/>
      <c r="V82" s="1"/>
      <c r="W82" s="1"/>
      <c r="X82" s="1"/>
      <c r="Y82" s="32"/>
      <c r="Z82" s="33"/>
      <c r="AA82" s="33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2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1"/>
    </row>
    <row r="83" spans="1:60" ht="14.4" x14ac:dyDescent="0.3">
      <c r="A83" s="2"/>
      <c r="B83" s="32"/>
      <c r="C83" s="33"/>
      <c r="D83" s="1"/>
      <c r="E83" s="1"/>
      <c r="F83" s="32"/>
      <c r="G83" s="3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2"/>
      <c r="Z83" s="33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2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14.4" x14ac:dyDescent="0.3">
      <c r="A84" s="2"/>
      <c r="B84" s="32"/>
      <c r="C84" s="33"/>
      <c r="D84" s="1"/>
      <c r="E84" s="1"/>
      <c r="F84" s="32"/>
      <c r="G84" s="3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2"/>
      <c r="Z84" s="33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2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14.4" x14ac:dyDescent="0.3">
      <c r="A85" s="2"/>
      <c r="B85" s="1"/>
      <c r="C85" s="1"/>
      <c r="D85" s="1"/>
      <c r="E85" s="1"/>
      <c r="F85" s="2"/>
      <c r="G85" s="32"/>
      <c r="H85" s="33"/>
      <c r="I85" s="1"/>
      <c r="J85" s="1"/>
      <c r="K85" s="1"/>
      <c r="L85" s="32"/>
      <c r="M85" s="3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2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14.4" x14ac:dyDescent="0.3">
      <c r="A86" s="2"/>
      <c r="B86" s="1"/>
      <c r="C86" s="1"/>
      <c r="D86" s="1"/>
      <c r="E86" s="1"/>
      <c r="F86" s="1"/>
      <c r="G86" s="32"/>
      <c r="H86" s="3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/>
      <c r="AC86" s="1"/>
      <c r="AD86" s="1"/>
      <c r="AE86" s="4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2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14.4" x14ac:dyDescent="0.3">
      <c r="A87" s="2"/>
      <c r="B87" s="1"/>
      <c r="C87" s="1"/>
      <c r="D87" s="1"/>
      <c r="E87" s="1"/>
      <c r="F87" s="1"/>
      <c r="G87" s="32"/>
      <c r="H87" s="33"/>
      <c r="I87" s="1"/>
      <c r="J87" s="1"/>
      <c r="K87" s="1"/>
      <c r="L87" s="32"/>
      <c r="M87" s="3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2"/>
      <c r="Z87" s="33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2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3"/>
      <c r="BH87" s="1"/>
    </row>
    <row r="88" spans="1:60" ht="14.4" x14ac:dyDescent="0.3">
      <c r="A88" s="2"/>
      <c r="B88" s="32"/>
      <c r="C88" s="33"/>
      <c r="D88" s="1"/>
      <c r="E88" s="1"/>
      <c r="F88" s="1"/>
      <c r="G88" s="32"/>
      <c r="H88" s="3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2"/>
      <c r="AW88" s="1"/>
      <c r="AX88" s="2"/>
      <c r="AY88" s="1"/>
      <c r="AZ88" s="2"/>
      <c r="BA88" s="2"/>
      <c r="BB88" s="1"/>
      <c r="BC88" s="1"/>
      <c r="BD88" s="1"/>
      <c r="BE88" s="1"/>
      <c r="BF88" s="1"/>
      <c r="BG88" s="1"/>
      <c r="BH88" s="1"/>
    </row>
    <row r="89" spans="1:60" ht="14.4" x14ac:dyDescent="0.3">
      <c r="A89" s="2"/>
      <c r="B89" s="1"/>
      <c r="C89" s="1"/>
      <c r="D89" s="1"/>
      <c r="E89" s="1"/>
      <c r="F89" s="1"/>
      <c r="G89" s="32"/>
      <c r="H89" s="33"/>
      <c r="I89" s="1"/>
      <c r="J89" s="1"/>
      <c r="K89" s="1"/>
      <c r="L89" s="32"/>
      <c r="M89" s="3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2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14.4" x14ac:dyDescent="0.3">
      <c r="A90" s="2"/>
      <c r="B90" s="32"/>
      <c r="C90" s="33"/>
      <c r="D90" s="1"/>
      <c r="E90" s="1"/>
      <c r="F90" s="1"/>
      <c r="G90" s="32"/>
      <c r="H90" s="33"/>
      <c r="I90" s="1"/>
      <c r="J90" s="1"/>
      <c r="K90" s="1"/>
      <c r="L90" s="32"/>
      <c r="M90" s="3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2"/>
      <c r="Z90" s="33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2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2"/>
      <c r="BH90" s="1"/>
    </row>
    <row r="91" spans="1:60" ht="14.4" x14ac:dyDescent="0.3">
      <c r="A91" s="2"/>
      <c r="B91" s="1"/>
      <c r="C91" s="1"/>
      <c r="D91" s="1"/>
      <c r="E91" s="1"/>
      <c r="F91" s="32"/>
      <c r="G91" s="3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2"/>
      <c r="Z91" s="33"/>
      <c r="AA91" s="1"/>
      <c r="AB91" s="2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2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14.4" x14ac:dyDescent="0.3">
      <c r="A92" s="2"/>
      <c r="B92" s="1"/>
      <c r="C92" s="1"/>
      <c r="D92" s="1"/>
      <c r="E92" s="1"/>
      <c r="F92" s="2"/>
      <c r="G92" s="32"/>
      <c r="H92" s="33"/>
      <c r="I92" s="1"/>
      <c r="J92" s="1"/>
      <c r="K92" s="1"/>
      <c r="L92" s="32"/>
      <c r="M92" s="3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2"/>
      <c r="Z92" s="33"/>
      <c r="AA92" s="33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2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3"/>
      <c r="BH92" s="1"/>
    </row>
    <row r="93" spans="1:60" ht="14.4" x14ac:dyDescent="0.3">
      <c r="A93" s="2"/>
      <c r="B93" s="32"/>
      <c r="C93" s="33"/>
      <c r="D93" s="1"/>
      <c r="E93" s="1"/>
      <c r="F93" s="32"/>
      <c r="G93" s="33"/>
      <c r="H93" s="1"/>
      <c r="I93" s="1"/>
      <c r="J93" s="1"/>
      <c r="K93" s="1"/>
      <c r="L93" s="32"/>
      <c r="M93" s="33"/>
      <c r="N93" s="1"/>
      <c r="O93" s="1"/>
      <c r="P93" s="32"/>
      <c r="Q93" s="33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2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14.4" x14ac:dyDescent="0.3">
      <c r="A94" s="2"/>
      <c r="B94" s="1"/>
      <c r="C94" s="1"/>
      <c r="D94" s="1"/>
      <c r="E94" s="1"/>
      <c r="F94" s="32"/>
      <c r="G94" s="3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2"/>
      <c r="Z94" s="33"/>
      <c r="AA94" s="33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3"/>
      <c r="BH94" s="1"/>
    </row>
    <row r="95" spans="1:60" ht="14.4" x14ac:dyDescent="0.3">
      <c r="A95" s="2"/>
      <c r="B95" s="32"/>
      <c r="C95" s="33"/>
      <c r="D95" s="1"/>
      <c r="E95" s="1"/>
      <c r="F95" s="32"/>
      <c r="G95" s="3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2"/>
      <c r="Z95" s="33"/>
      <c r="AA95" s="33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14.4" x14ac:dyDescent="0.3">
      <c r="A96" s="2"/>
      <c r="B96" s="1"/>
      <c r="C96" s="1"/>
      <c r="D96" s="1"/>
      <c r="E96" s="1"/>
      <c r="F96" s="32"/>
      <c r="G96" s="3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2"/>
      <c r="Z96" s="33"/>
      <c r="AA96" s="33"/>
      <c r="AB96" s="33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3"/>
      <c r="BH96" s="1"/>
    </row>
    <row r="97" spans="1:60" ht="14.4" x14ac:dyDescent="0.3">
      <c r="A97" s="2"/>
      <c r="B97" s="1"/>
      <c r="C97" s="1"/>
      <c r="D97" s="1"/>
      <c r="E97" s="1"/>
      <c r="F97" s="32"/>
      <c r="G97" s="3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2"/>
      <c r="Z97" s="33"/>
      <c r="AA97" s="33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3"/>
      <c r="BH97" s="1"/>
    </row>
    <row r="98" spans="1:60" ht="14.4" x14ac:dyDescent="0.3">
      <c r="A98" s="2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2"/>
      <c r="Z98" s="33"/>
      <c r="AA98" s="33"/>
      <c r="AB98" s="33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2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3"/>
      <c r="BH98" s="1"/>
    </row>
    <row r="99" spans="1:60" ht="14.4" x14ac:dyDescent="0.3">
      <c r="A99" s="2"/>
      <c r="B99" s="32"/>
      <c r="C99" s="33"/>
      <c r="D99" s="1"/>
      <c r="E99" s="1"/>
      <c r="F99" s="1"/>
      <c r="G99" s="32"/>
      <c r="H99" s="3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2"/>
      <c r="Z99" s="33"/>
      <c r="AA99" s="1"/>
      <c r="AB99" s="2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2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14.4" x14ac:dyDescent="0.3">
      <c r="A100" s="2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2"/>
      <c r="Z100" s="33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2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3"/>
      <c r="BH100" s="1"/>
    </row>
    <row r="101" spans="1:60" ht="14.4" x14ac:dyDescent="0.3">
      <c r="A101" s="2"/>
      <c r="B101" s="1"/>
      <c r="C101" s="1"/>
      <c r="D101" s="1"/>
      <c r="E101" s="1"/>
      <c r="F101" s="32"/>
      <c r="G101" s="3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2"/>
      <c r="Z101" s="33"/>
      <c r="AA101" s="33"/>
      <c r="AB101" s="33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2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3"/>
      <c r="BH101" s="1"/>
    </row>
    <row r="102" spans="1:60" ht="14.4" x14ac:dyDescent="0.3">
      <c r="A102" s="2"/>
      <c r="B102" s="1"/>
      <c r="C102" s="1"/>
      <c r="D102" s="1"/>
      <c r="E102" s="1"/>
      <c r="F102" s="32"/>
      <c r="G102" s="3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2"/>
      <c r="Z102" s="33"/>
      <c r="AA102" s="33"/>
      <c r="AB102" s="33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3"/>
      <c r="BH102" s="1"/>
    </row>
    <row r="103" spans="1:60" ht="14.4" x14ac:dyDescent="0.3">
      <c r="A103" s="2"/>
      <c r="B103" s="32"/>
      <c r="C103" s="33"/>
      <c r="D103" s="1"/>
      <c r="E103" s="1"/>
      <c r="F103" s="1"/>
      <c r="G103" s="32"/>
      <c r="H103" s="3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2"/>
      <c r="Z103" s="33"/>
      <c r="AA103" s="1"/>
      <c r="AB103" s="2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2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14.4" x14ac:dyDescent="0.3">
      <c r="A104" s="2"/>
      <c r="B104" s="1"/>
      <c r="C104" s="1"/>
      <c r="D104" s="1"/>
      <c r="E104" s="1"/>
      <c r="F104" s="32"/>
      <c r="G104" s="3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2"/>
      <c r="Z104" s="33"/>
      <c r="AA104" s="33"/>
      <c r="AB104" s="33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14.4" x14ac:dyDescent="0.3">
      <c r="A105" s="2"/>
      <c r="B105" s="32"/>
      <c r="C105" s="33"/>
      <c r="D105" s="1"/>
      <c r="E105" s="1"/>
      <c r="F105" s="32"/>
      <c r="G105" s="33"/>
      <c r="H105" s="1"/>
      <c r="I105" s="1"/>
      <c r="J105" s="1"/>
      <c r="K105" s="1"/>
      <c r="L105" s="32"/>
      <c r="M105" s="3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2"/>
      <c r="Z105" s="33"/>
      <c r="AA105" s="1"/>
      <c r="AB105" s="2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2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14.4" x14ac:dyDescent="0.3">
      <c r="A106" s="2"/>
      <c r="B106" s="32"/>
      <c r="C106" s="33"/>
      <c r="D106" s="1"/>
      <c r="E106" s="1"/>
      <c r="F106" s="1"/>
      <c r="G106" s="32"/>
      <c r="H106" s="3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2"/>
      <c r="Z106" s="33"/>
      <c r="AA106" s="1"/>
      <c r="AB106" s="2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2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14.4" x14ac:dyDescent="0.3">
      <c r="A107" s="2"/>
      <c r="B107" s="32"/>
      <c r="C107" s="33"/>
      <c r="D107" s="1"/>
      <c r="E107" s="1"/>
      <c r="F107" s="32"/>
      <c r="G107" s="33"/>
      <c r="H107" s="1"/>
      <c r="I107" s="1"/>
      <c r="J107" s="1"/>
      <c r="K107" s="1"/>
      <c r="L107" s="32"/>
      <c r="M107" s="3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2"/>
      <c r="Z107" s="33"/>
      <c r="AA107" s="33"/>
      <c r="AB107" s="2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2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14.4" x14ac:dyDescent="0.3">
      <c r="A108" s="2"/>
      <c r="B108" s="1"/>
      <c r="C108" s="1"/>
      <c r="D108" s="1"/>
      <c r="E108" s="1"/>
      <c r="F108" s="1"/>
      <c r="G108" s="32"/>
      <c r="H108" s="33"/>
      <c r="I108" s="1"/>
      <c r="J108" s="1"/>
      <c r="K108" s="1"/>
      <c r="L108" s="32"/>
      <c r="M108" s="3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2"/>
      <c r="Z108" s="33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2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3"/>
      <c r="BH108" s="1"/>
    </row>
    <row r="109" spans="1:60" ht="14.4" x14ac:dyDescent="0.3">
      <c r="A109" s="2"/>
      <c r="B109" s="1"/>
      <c r="C109" s="1"/>
      <c r="D109" s="1"/>
      <c r="E109" s="1"/>
      <c r="F109" s="2"/>
      <c r="G109" s="32"/>
      <c r="H109" s="33"/>
      <c r="I109" s="1"/>
      <c r="J109" s="1"/>
      <c r="K109" s="1"/>
      <c r="L109" s="32"/>
      <c r="M109" s="3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2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14.4" x14ac:dyDescent="0.3">
      <c r="A110" s="2"/>
      <c r="B110" s="1"/>
      <c r="C110" s="1"/>
      <c r="D110" s="1"/>
      <c r="E110" s="1"/>
      <c r="F110" s="3"/>
      <c r="G110" s="32"/>
      <c r="H110" s="33"/>
      <c r="I110" s="1"/>
      <c r="J110" s="1"/>
      <c r="K110" s="1"/>
      <c r="L110" s="32"/>
      <c r="M110" s="3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2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14.4" x14ac:dyDescent="0.3">
      <c r="A111" s="2"/>
      <c r="B111" s="32"/>
      <c r="C111" s="33"/>
      <c r="D111" s="1"/>
      <c r="E111" s="1"/>
      <c r="F111" s="2"/>
      <c r="G111" s="32"/>
      <c r="H111" s="3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2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14.4" x14ac:dyDescent="0.3">
      <c r="A112" s="2"/>
      <c r="B112" s="1"/>
      <c r="C112" s="1"/>
      <c r="D112" s="1"/>
      <c r="E112" s="1"/>
      <c r="F112" s="1"/>
      <c r="G112" s="32"/>
      <c r="H112" s="33"/>
      <c r="I112" s="1"/>
      <c r="J112" s="1"/>
      <c r="K112" s="1"/>
      <c r="L112" s="32"/>
      <c r="M112" s="3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2"/>
      <c r="Z112" s="33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2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3"/>
      <c r="BH112" s="1"/>
    </row>
    <row r="113" spans="1:60" ht="14.4" x14ac:dyDescent="0.3">
      <c r="A113" s="2"/>
      <c r="B113" s="32"/>
      <c r="C113" s="33"/>
      <c r="D113" s="1"/>
      <c r="E113" s="1"/>
      <c r="F113" s="1"/>
      <c r="G113" s="32"/>
      <c r="H113" s="3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2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14.4" x14ac:dyDescent="0.3">
      <c r="A114" s="2"/>
      <c r="B114" s="1"/>
      <c r="C114" s="1"/>
      <c r="D114" s="1"/>
      <c r="E114" s="1"/>
      <c r="F114" s="32"/>
      <c r="G114" s="3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2"/>
      <c r="Z114" s="33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2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14.4" x14ac:dyDescent="0.3">
      <c r="A115" s="2"/>
      <c r="B115" s="1"/>
      <c r="C115" s="1"/>
      <c r="D115" s="1"/>
      <c r="E115" s="1"/>
      <c r="F115" s="32"/>
      <c r="G115" s="3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2"/>
      <c r="Z115" s="33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2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14.4" x14ac:dyDescent="0.3">
      <c r="A116" s="2"/>
      <c r="B116" s="1"/>
      <c r="C116" s="1"/>
      <c r="D116" s="1"/>
      <c r="E116" s="1"/>
      <c r="F116" s="32"/>
      <c r="G116" s="3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32"/>
      <c r="Z116" s="33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2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14.4" x14ac:dyDescent="0.3">
      <c r="A117" s="2"/>
      <c r="B117" s="32"/>
      <c r="C117" s="33"/>
      <c r="D117" s="1"/>
      <c r="E117" s="1"/>
      <c r="F117" s="32"/>
      <c r="G117" s="33"/>
      <c r="H117" s="1"/>
      <c r="I117" s="1"/>
      <c r="J117" s="1"/>
      <c r="K117" s="1"/>
      <c r="L117" s="32"/>
      <c r="M117" s="3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32"/>
      <c r="Z117" s="33"/>
      <c r="AA117" s="33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2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14.4" x14ac:dyDescent="0.3">
      <c r="A118" s="2"/>
      <c r="B118" s="32"/>
      <c r="C118" s="33"/>
      <c r="D118" s="1"/>
      <c r="E118" s="1"/>
      <c r="F118" s="1"/>
      <c r="G118" s="32"/>
      <c r="H118" s="3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2"/>
      <c r="AW118" s="1"/>
      <c r="AX118" s="2"/>
      <c r="AY118" s="1"/>
      <c r="AZ118" s="2"/>
      <c r="BA118" s="2"/>
      <c r="BB118" s="1"/>
      <c r="BC118" s="1"/>
      <c r="BD118" s="1"/>
      <c r="BE118" s="1"/>
      <c r="BF118" s="1"/>
      <c r="BG118" s="1"/>
      <c r="BH118" s="1"/>
    </row>
    <row r="119" spans="1:60" ht="14.4" x14ac:dyDescent="0.3">
      <c r="A119" s="2"/>
      <c r="B119" s="32"/>
      <c r="C119" s="33"/>
      <c r="D119" s="1"/>
      <c r="E119" s="1"/>
      <c r="F119" s="32"/>
      <c r="G119" s="33"/>
      <c r="H119" s="1"/>
      <c r="I119" s="1"/>
      <c r="J119" s="1"/>
      <c r="K119" s="1"/>
      <c r="L119" s="1"/>
      <c r="M119" s="1"/>
      <c r="N119" s="1"/>
      <c r="O119" s="1"/>
      <c r="P119" s="32"/>
      <c r="Q119" s="33"/>
      <c r="R119" s="1"/>
      <c r="S119" s="1"/>
      <c r="T119" s="1"/>
      <c r="U119" s="1"/>
      <c r="V119" s="1"/>
      <c r="W119" s="1"/>
      <c r="X119" s="1"/>
      <c r="Y119" s="32"/>
      <c r="Z119" s="33"/>
      <c r="AA119" s="33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2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14.4" x14ac:dyDescent="0.3">
      <c r="A120" s="2"/>
      <c r="B120" s="1"/>
      <c r="C120" s="1"/>
      <c r="D120" s="1"/>
      <c r="E120" s="1"/>
      <c r="F120" s="1"/>
      <c r="G120" s="32"/>
      <c r="H120" s="33"/>
      <c r="I120" s="1"/>
      <c r="J120" s="1"/>
      <c r="K120" s="1"/>
      <c r="L120" s="32"/>
      <c r="M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32"/>
      <c r="Z120" s="33"/>
      <c r="AA120" s="33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2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3"/>
      <c r="BH120" s="1"/>
    </row>
    <row r="121" spans="1:60" ht="14.4" x14ac:dyDescent="0.3">
      <c r="A121" s="2"/>
      <c r="B121" s="1"/>
      <c r="C121" s="1"/>
      <c r="D121" s="1"/>
      <c r="E121" s="1"/>
      <c r="F121" s="32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32"/>
      <c r="Z121" s="33"/>
      <c r="AA121" s="33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3"/>
      <c r="BH121" s="1"/>
    </row>
    <row r="122" spans="1:60" ht="14.4" x14ac:dyDescent="0.3">
      <c r="A122" s="2"/>
      <c r="B122" s="1"/>
      <c r="C122" s="1"/>
      <c r="D122" s="1"/>
      <c r="E122" s="1"/>
      <c r="F122" s="1"/>
      <c r="G122" s="32"/>
      <c r="H122" s="33"/>
      <c r="I122" s="1"/>
      <c r="J122" s="1"/>
      <c r="K122" s="1"/>
      <c r="L122" s="32"/>
      <c r="M122" s="3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32"/>
      <c r="Z122" s="33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2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3"/>
      <c r="BH122" s="1"/>
    </row>
    <row r="123" spans="1:60" ht="14.4" x14ac:dyDescent="0.3">
      <c r="A123" s="2"/>
      <c r="B123" s="32"/>
      <c r="C123" s="33"/>
      <c r="D123" s="1"/>
      <c r="E123" s="1"/>
      <c r="F123" s="32"/>
      <c r="G123" s="3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32"/>
      <c r="Z123" s="33"/>
      <c r="AA123" s="33"/>
      <c r="AB123" s="2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2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14.4" x14ac:dyDescent="0.3">
      <c r="A124" s="2"/>
      <c r="B124" s="1"/>
      <c r="C124" s="1"/>
      <c r="D124" s="1"/>
      <c r="E124" s="1"/>
      <c r="F124" s="1"/>
      <c r="G124" s="32"/>
      <c r="H124" s="33"/>
      <c r="I124" s="1"/>
      <c r="J124" s="1"/>
      <c r="K124" s="1"/>
      <c r="L124" s="32"/>
      <c r="M124" s="3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2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14.4" x14ac:dyDescent="0.3">
      <c r="A125" s="2"/>
      <c r="B125" s="1"/>
      <c r="C125" s="1"/>
      <c r="D125" s="1"/>
      <c r="E125" s="1"/>
      <c r="F125" s="1"/>
      <c r="G125" s="32"/>
      <c r="H125" s="33"/>
      <c r="I125" s="1"/>
      <c r="J125" s="1"/>
      <c r="K125" s="1"/>
      <c r="L125" s="32"/>
      <c r="M125" s="3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2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14.4" x14ac:dyDescent="0.3">
      <c r="A126" s="2"/>
      <c r="B126" s="1"/>
      <c r="C126" s="1"/>
      <c r="D126" s="1"/>
      <c r="E126" s="1"/>
      <c r="F126" s="1"/>
      <c r="G126" s="32"/>
      <c r="H126" s="33"/>
      <c r="I126" s="1"/>
      <c r="J126" s="1"/>
      <c r="K126" s="1"/>
      <c r="L126" s="32"/>
      <c r="M126" s="3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2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14.4" x14ac:dyDescent="0.3">
      <c r="A127" s="2"/>
      <c r="B127" s="1"/>
      <c r="C127" s="1"/>
      <c r="D127" s="1"/>
      <c r="E127" s="1"/>
      <c r="F127" s="32"/>
      <c r="G127" s="3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32"/>
      <c r="Z127" s="33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14.4" x14ac:dyDescent="0.3">
      <c r="A128" s="2"/>
      <c r="B128" s="1"/>
      <c r="C128" s="1"/>
      <c r="D128" s="1"/>
      <c r="E128" s="1"/>
      <c r="F128" s="2"/>
      <c r="G128" s="32"/>
      <c r="H128" s="33"/>
      <c r="I128" s="1"/>
      <c r="J128" s="1"/>
      <c r="K128" s="1"/>
      <c r="L128" s="32"/>
      <c r="M128" s="3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2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14.4" x14ac:dyDescent="0.3">
      <c r="A129" s="2"/>
      <c r="B129" s="1"/>
      <c r="C129" s="1"/>
      <c r="D129" s="1"/>
      <c r="E129" s="1"/>
      <c r="F129" s="1"/>
      <c r="G129" s="32"/>
      <c r="H129" s="33"/>
      <c r="I129" s="1"/>
      <c r="J129" s="1"/>
      <c r="K129" s="1"/>
      <c r="L129" s="32"/>
      <c r="M129" s="3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2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14.4" x14ac:dyDescent="0.3">
      <c r="A130" s="2"/>
      <c r="B130" s="1"/>
      <c r="C130" s="1"/>
      <c r="D130" s="1"/>
      <c r="E130" s="1"/>
      <c r="F130" s="1"/>
      <c r="G130" s="32"/>
      <c r="H130" s="33"/>
      <c r="I130" s="1"/>
      <c r="J130" s="1"/>
      <c r="K130" s="1"/>
      <c r="L130" s="32"/>
      <c r="M130" s="3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32"/>
      <c r="Z130" s="33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2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3"/>
      <c r="BH130" s="1"/>
    </row>
    <row r="131" spans="1:60" ht="14.4" x14ac:dyDescent="0.3">
      <c r="A131" s="2"/>
      <c r="B131" s="32"/>
      <c r="C131" s="33"/>
      <c r="D131" s="1"/>
      <c r="E131" s="1"/>
      <c r="F131" s="1"/>
      <c r="G131" s="32"/>
      <c r="H131" s="3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2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14.4" x14ac:dyDescent="0.3">
      <c r="A132" s="2"/>
      <c r="B132" s="1"/>
      <c r="C132" s="1"/>
      <c r="D132" s="1"/>
      <c r="E132" s="1"/>
      <c r="F132" s="32"/>
      <c r="G132" s="33"/>
      <c r="H132" s="1"/>
      <c r="I132" s="1"/>
      <c r="J132" s="1"/>
      <c r="K132" s="1"/>
      <c r="L132" s="32"/>
      <c r="M132" s="3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2"/>
      <c r="Z132" s="33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2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14.4" x14ac:dyDescent="0.3">
      <c r="A133" s="2"/>
      <c r="B133" s="1"/>
      <c r="C133" s="1"/>
      <c r="D133" s="1"/>
      <c r="E133" s="1"/>
      <c r="F133" s="2"/>
      <c r="G133" s="32"/>
      <c r="H133" s="33"/>
      <c r="I133" s="1"/>
      <c r="J133" s="1"/>
      <c r="K133" s="1"/>
      <c r="L133" s="32"/>
      <c r="M133" s="3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32"/>
      <c r="Z133" s="33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2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3"/>
      <c r="BH133" s="1"/>
    </row>
    <row r="134" spans="1:60" ht="14.4" x14ac:dyDescent="0.3">
      <c r="A134" s="2"/>
      <c r="B134" s="32"/>
      <c r="C134" s="33"/>
      <c r="D134" s="1"/>
      <c r="E134" s="1"/>
      <c r="F134" s="32"/>
      <c r="G134" s="33"/>
      <c r="H134" s="1"/>
      <c r="I134" s="1"/>
      <c r="J134" s="1"/>
      <c r="K134" s="1"/>
      <c r="L134" s="1"/>
      <c r="M134" s="1"/>
      <c r="N134" s="1"/>
      <c r="O134" s="1"/>
      <c r="P134" s="32"/>
      <c r="Q134" s="33"/>
      <c r="R134" s="1"/>
      <c r="S134" s="1"/>
      <c r="T134" s="1"/>
      <c r="U134" s="1"/>
      <c r="V134" s="1"/>
      <c r="W134" s="1"/>
      <c r="X134" s="1"/>
      <c r="Y134" s="32"/>
      <c r="Z134" s="33"/>
      <c r="AA134" s="33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2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2"/>
      <c r="BH134" s="1"/>
    </row>
    <row r="135" spans="1:60" ht="14.4" x14ac:dyDescent="0.3">
      <c r="A135" s="2"/>
      <c r="B135" s="32"/>
      <c r="C135" s="33"/>
      <c r="D135" s="1"/>
      <c r="E135" s="1"/>
      <c r="F135" s="32"/>
      <c r="G135" s="3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32"/>
      <c r="Z135" s="33"/>
      <c r="AA135" s="33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14.4" x14ac:dyDescent="0.3">
      <c r="A136" s="2"/>
      <c r="B136" s="1"/>
      <c r="C136" s="1"/>
      <c r="D136" s="1"/>
      <c r="E136" s="1"/>
      <c r="F136" s="32"/>
      <c r="G136" s="33"/>
      <c r="H136" s="1"/>
      <c r="I136" s="1"/>
      <c r="J136" s="1"/>
      <c r="K136" s="1"/>
      <c r="L136" s="1"/>
      <c r="M136" s="1"/>
      <c r="N136" s="1"/>
      <c r="O136" s="1"/>
      <c r="P136" s="32"/>
      <c r="Q136" s="33"/>
      <c r="R136" s="1"/>
      <c r="S136" s="1"/>
      <c r="T136" s="1"/>
      <c r="U136" s="1"/>
      <c r="V136" s="1"/>
      <c r="W136" s="1"/>
      <c r="X136" s="1"/>
      <c r="Y136" s="32"/>
      <c r="Z136" s="33"/>
      <c r="AA136" s="33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2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14.4" x14ac:dyDescent="0.3">
      <c r="A137" s="2"/>
      <c r="B137" s="32"/>
      <c r="C137" s="33"/>
      <c r="D137" s="1"/>
      <c r="E137" s="1"/>
      <c r="F137" s="2"/>
      <c r="G137" s="32"/>
      <c r="H137" s="3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2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14.4" x14ac:dyDescent="0.3">
      <c r="A138" s="2"/>
      <c r="B138" s="1"/>
      <c r="C138" s="1"/>
      <c r="D138" s="1"/>
      <c r="E138" s="1"/>
      <c r="F138" s="3"/>
      <c r="G138" s="32"/>
      <c r="H138" s="33"/>
      <c r="I138" s="1"/>
      <c r="J138" s="1"/>
      <c r="K138" s="1"/>
      <c r="L138" s="32"/>
      <c r="M138" s="3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2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14.4" x14ac:dyDescent="0.3">
      <c r="A139" s="2"/>
      <c r="B139" s="1"/>
      <c r="C139" s="1"/>
      <c r="D139" s="1"/>
      <c r="E139" s="1"/>
      <c r="F139" s="2"/>
      <c r="G139" s="32"/>
      <c r="H139" s="33"/>
      <c r="I139" s="1"/>
      <c r="J139" s="1"/>
      <c r="K139" s="1"/>
      <c r="L139" s="32"/>
      <c r="M139" s="3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32"/>
      <c r="Z139" s="33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2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3"/>
      <c r="BH139" s="1"/>
    </row>
    <row r="140" spans="1:60" ht="14.4" x14ac:dyDescent="0.3">
      <c r="A140" s="2"/>
      <c r="B140" s="32"/>
      <c r="C140" s="33"/>
      <c r="D140" s="1"/>
      <c r="E140" s="1"/>
      <c r="F140" s="32"/>
      <c r="G140" s="3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32"/>
      <c r="Z140" s="33"/>
      <c r="AA140" s="33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14.4" x14ac:dyDescent="0.3">
      <c r="A141" s="2"/>
      <c r="B141" s="1"/>
      <c r="C141" s="1"/>
      <c r="D141" s="1"/>
      <c r="E141" s="1"/>
      <c r="F141" s="32"/>
      <c r="G141" s="33"/>
      <c r="H141" s="1"/>
      <c r="I141" s="1"/>
      <c r="J141" s="1"/>
      <c r="K141" s="1"/>
      <c r="L141" s="1"/>
      <c r="M141" s="1"/>
      <c r="N141" s="1"/>
      <c r="O141" s="1"/>
      <c r="P141" s="32"/>
      <c r="Q141" s="33"/>
      <c r="R141" s="1"/>
      <c r="S141" s="1"/>
      <c r="T141" s="1"/>
      <c r="U141" s="1"/>
      <c r="V141" s="1"/>
      <c r="W141" s="1"/>
      <c r="X141" s="1"/>
      <c r="Y141" s="32"/>
      <c r="Z141" s="33"/>
      <c r="AA141" s="33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2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14.4" x14ac:dyDescent="0.3">
      <c r="A142" s="2"/>
      <c r="B142" s="1"/>
      <c r="C142" s="1"/>
      <c r="D142" s="1"/>
      <c r="E142" s="1"/>
      <c r="F142" s="32"/>
      <c r="G142" s="3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32"/>
      <c r="Z142" s="33"/>
      <c r="AA142" s="33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3"/>
      <c r="BH142" s="1"/>
    </row>
    <row r="143" spans="1:60" ht="14.4" x14ac:dyDescent="0.3">
      <c r="A143" s="2"/>
      <c r="B143" s="1"/>
      <c r="C143" s="1"/>
      <c r="D143" s="1"/>
      <c r="E143" s="1"/>
      <c r="F143" s="32"/>
      <c r="G143" s="3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32"/>
      <c r="Z143" s="33"/>
      <c r="AA143" s="33"/>
      <c r="AB143" s="33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2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3"/>
      <c r="BH143" s="1"/>
    </row>
    <row r="144" spans="1:60" ht="14.4" x14ac:dyDescent="0.3">
      <c r="A144" s="2"/>
      <c r="B144" s="1"/>
      <c r="C144" s="1"/>
      <c r="D144" s="1"/>
      <c r="E144" s="1"/>
      <c r="F144" s="32"/>
      <c r="G144" s="3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32"/>
      <c r="Z144" s="33"/>
      <c r="AA144" s="33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3"/>
      <c r="BH144" s="1"/>
    </row>
    <row r="145" spans="1:60" ht="14.4" x14ac:dyDescent="0.3">
      <c r="A145" s="2"/>
      <c r="B145" s="1"/>
      <c r="C145" s="1"/>
      <c r="D145" s="1"/>
      <c r="E145" s="1"/>
      <c r="F145" s="1"/>
      <c r="G145" s="32"/>
      <c r="H145" s="33"/>
      <c r="I145" s="1"/>
      <c r="J145" s="1"/>
      <c r="K145" s="1"/>
      <c r="L145" s="32"/>
      <c r="M145" s="3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32"/>
      <c r="Z145" s="33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2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3"/>
      <c r="BH145" s="1"/>
    </row>
    <row r="146" spans="1:60" ht="14.4" x14ac:dyDescent="0.3">
      <c r="A146" s="2"/>
      <c r="B146" s="1"/>
      <c r="C146" s="1"/>
      <c r="D146" s="1"/>
      <c r="E146" s="1"/>
      <c r="F146" s="3"/>
      <c r="G146" s="32"/>
      <c r="H146" s="33"/>
      <c r="I146" s="1"/>
      <c r="J146" s="1"/>
      <c r="K146" s="1"/>
      <c r="L146" s="32"/>
      <c r="M146" s="3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2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14.4" x14ac:dyDescent="0.3">
      <c r="A147" s="2"/>
      <c r="B147" s="1"/>
      <c r="C147" s="1"/>
      <c r="D147" s="1"/>
      <c r="E147" s="1"/>
      <c r="F147" s="32"/>
      <c r="G147" s="33"/>
      <c r="H147" s="1"/>
      <c r="I147" s="1"/>
      <c r="J147" s="1"/>
      <c r="K147" s="1"/>
      <c r="L147" s="32"/>
      <c r="M147" s="3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2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14.4" x14ac:dyDescent="0.3">
      <c r="A148" s="2"/>
      <c r="B148" s="32"/>
      <c r="C148" s="33"/>
      <c r="D148" s="1"/>
      <c r="E148" s="1"/>
      <c r="F148" s="32"/>
      <c r="G148" s="33"/>
      <c r="H148" s="1"/>
      <c r="I148" s="1"/>
      <c r="J148" s="1"/>
      <c r="K148" s="1"/>
      <c r="L148" s="32"/>
      <c r="M148" s="3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32"/>
      <c r="Z148" s="33"/>
      <c r="AA148" s="33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2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14.4" x14ac:dyDescent="0.3">
      <c r="A149" s="2"/>
      <c r="B149" s="32"/>
      <c r="C149" s="33"/>
      <c r="D149" s="1"/>
      <c r="E149" s="1"/>
      <c r="F149" s="32"/>
      <c r="G149" s="33"/>
      <c r="H149" s="1"/>
      <c r="I149" s="1"/>
      <c r="J149" s="1"/>
      <c r="K149" s="1"/>
      <c r="L149" s="32"/>
      <c r="M149" s="3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14.4" x14ac:dyDescent="0.3">
      <c r="A150" s="2"/>
      <c r="B150" s="32"/>
      <c r="C150" s="33"/>
      <c r="D150" s="1"/>
      <c r="E150" s="1"/>
      <c r="F150" s="32"/>
      <c r="G150" s="33"/>
      <c r="H150" s="1"/>
      <c r="I150" s="1"/>
      <c r="J150" s="1"/>
      <c r="K150" s="1"/>
      <c r="L150" s="32"/>
      <c r="M150" s="3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32"/>
      <c r="Z150" s="33"/>
      <c r="AA150" s="33"/>
      <c r="AB150" s="33"/>
      <c r="AC150" s="33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2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14.4" x14ac:dyDescent="0.3">
      <c r="A151" s="2"/>
      <c r="B151" s="32"/>
      <c r="C151" s="33"/>
      <c r="D151" s="1"/>
      <c r="E151" s="1"/>
      <c r="F151" s="32"/>
      <c r="G151" s="3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32"/>
      <c r="Z151" s="33"/>
      <c r="AA151" s="33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14.4" x14ac:dyDescent="0.3">
      <c r="A152" s="2"/>
      <c r="B152" s="32"/>
      <c r="C152" s="33"/>
      <c r="D152" s="1"/>
      <c r="E152" s="1"/>
      <c r="F152" s="32"/>
      <c r="G152" s="33"/>
      <c r="H152" s="1"/>
      <c r="I152" s="1"/>
      <c r="J152" s="1"/>
      <c r="K152" s="1"/>
      <c r="L152" s="1"/>
      <c r="M152" s="1"/>
      <c r="N152" s="1"/>
      <c r="O152" s="1"/>
      <c r="P152" s="32"/>
      <c r="Q152" s="33"/>
      <c r="R152" s="1"/>
      <c r="S152" s="1"/>
      <c r="T152" s="1"/>
      <c r="U152" s="1"/>
      <c r="V152" s="1"/>
      <c r="W152" s="1"/>
      <c r="X152" s="1"/>
      <c r="Y152" s="32"/>
      <c r="Z152" s="33"/>
      <c r="AA152" s="33"/>
      <c r="AB152" s="33"/>
      <c r="AC152" s="33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2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2"/>
      <c r="BH152" s="1"/>
    </row>
    <row r="153" spans="1:60" ht="14.4" x14ac:dyDescent="0.3">
      <c r="A153" s="2"/>
      <c r="B153" s="32"/>
      <c r="C153" s="33"/>
      <c r="D153" s="1"/>
      <c r="E153" s="1"/>
      <c r="F153" s="32"/>
      <c r="G153" s="3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32"/>
      <c r="Z153" s="33"/>
      <c r="AA153" s="33"/>
      <c r="AB153" s="2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2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14.4" x14ac:dyDescent="0.3">
      <c r="A154" s="2"/>
      <c r="B154" s="32"/>
      <c r="C154" s="33"/>
      <c r="D154" s="1"/>
      <c r="E154" s="1"/>
      <c r="F154" s="32"/>
      <c r="G154" s="33"/>
      <c r="H154" s="1"/>
      <c r="I154" s="1"/>
      <c r="J154" s="1"/>
      <c r="K154" s="1"/>
      <c r="L154" s="32"/>
      <c r="M154" s="33"/>
      <c r="N154" s="1"/>
      <c r="O154" s="1"/>
      <c r="P154" s="32"/>
      <c r="Q154" s="3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2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14.4" x14ac:dyDescent="0.3">
      <c r="A155" s="2"/>
      <c r="B155" s="32"/>
      <c r="C155" s="33"/>
      <c r="D155" s="1"/>
      <c r="E155" s="1"/>
      <c r="F155" s="32"/>
      <c r="G155" s="33"/>
      <c r="H155" s="1"/>
      <c r="I155" s="1"/>
      <c r="J155" s="1"/>
      <c r="K155" s="1"/>
      <c r="L155" s="1"/>
      <c r="M155" s="1"/>
      <c r="N155" s="1"/>
      <c r="O155" s="1"/>
      <c r="P155" s="32"/>
      <c r="Q155" s="33"/>
      <c r="R155" s="1"/>
      <c r="S155" s="1"/>
      <c r="T155" s="1"/>
      <c r="U155" s="1"/>
      <c r="V155" s="1"/>
      <c r="W155" s="1"/>
      <c r="X155" s="1"/>
      <c r="Y155" s="32"/>
      <c r="Z155" s="33"/>
      <c r="AA155" s="33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2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2"/>
      <c r="BH155" s="1"/>
    </row>
    <row r="156" spans="1:60" ht="14.4" x14ac:dyDescent="0.3">
      <c r="A156" s="2"/>
      <c r="B156" s="1"/>
      <c r="C156" s="1"/>
      <c r="D156" s="1"/>
      <c r="E156" s="1"/>
      <c r="F156" s="32"/>
      <c r="G156" s="3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32"/>
      <c r="Z156" s="33"/>
      <c r="AA156" s="33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3"/>
      <c r="BH156" s="1"/>
    </row>
    <row r="157" spans="1:60" ht="14.4" x14ac:dyDescent="0.3">
      <c r="A157" s="2"/>
      <c r="B157" s="1"/>
      <c r="C157" s="1"/>
      <c r="D157" s="1"/>
      <c r="E157" s="1"/>
      <c r="F157" s="3"/>
      <c r="G157" s="32"/>
      <c r="H157" s="33"/>
      <c r="I157" s="1"/>
      <c r="J157" s="1"/>
      <c r="K157" s="1"/>
      <c r="L157" s="32"/>
      <c r="M157" s="3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2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14.4" x14ac:dyDescent="0.3">
      <c r="A158" s="2"/>
      <c r="B158" s="32"/>
      <c r="C158" s="33"/>
      <c r="D158" s="1"/>
      <c r="E158" s="1"/>
      <c r="F158" s="32"/>
      <c r="G158" s="33"/>
      <c r="H158" s="1"/>
      <c r="I158" s="1"/>
      <c r="J158" s="1"/>
      <c r="K158" s="1"/>
      <c r="L158" s="32"/>
      <c r="M158" s="3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32"/>
      <c r="Z158" s="33"/>
      <c r="AA158" s="33"/>
      <c r="AB158" s="33"/>
      <c r="AC158" s="33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2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14.4" x14ac:dyDescent="0.3">
      <c r="A159" s="2"/>
      <c r="B159" s="1"/>
      <c r="C159" s="1"/>
      <c r="D159" s="1"/>
      <c r="E159" s="1"/>
      <c r="F159" s="1"/>
      <c r="G159" s="32"/>
      <c r="H159" s="33"/>
      <c r="I159" s="1"/>
      <c r="J159" s="1"/>
      <c r="K159" s="1"/>
      <c r="L159" s="32"/>
      <c r="M159" s="3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2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3"/>
      <c r="BH159" s="1"/>
    </row>
    <row r="160" spans="1:60" ht="14.4" x14ac:dyDescent="0.3">
      <c r="A160" s="2"/>
      <c r="B160" s="1"/>
      <c r="C160" s="1"/>
      <c r="D160" s="1"/>
      <c r="E160" s="1"/>
      <c r="F160" s="32"/>
      <c r="G160" s="3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32"/>
      <c r="Z160" s="33"/>
      <c r="AA160" s="33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3"/>
      <c r="BH160" s="1"/>
    </row>
    <row r="161" spans="1:60" ht="14.4" x14ac:dyDescent="0.3">
      <c r="A161" s="2"/>
      <c r="B161" s="32"/>
      <c r="C161" s="33"/>
      <c r="D161" s="1"/>
      <c r="E161" s="1"/>
      <c r="F161" s="32"/>
      <c r="G161" s="3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2"/>
      <c r="Z161" s="33"/>
      <c r="AA161" s="1"/>
      <c r="AB161" s="2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2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ht="14.4" x14ac:dyDescent="0.3">
      <c r="A162" s="2"/>
      <c r="B162" s="1"/>
      <c r="C162" s="1"/>
      <c r="D162" s="1"/>
      <c r="E162" s="1"/>
      <c r="F162" s="3"/>
      <c r="G162" s="32"/>
      <c r="H162" s="33"/>
      <c r="I162" s="1"/>
      <c r="J162" s="1"/>
      <c r="K162" s="1"/>
      <c r="L162" s="32"/>
      <c r="M162" s="3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2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ht="14.4" x14ac:dyDescent="0.3">
      <c r="A163" s="2"/>
      <c r="B163" s="32"/>
      <c r="C163" s="33"/>
      <c r="D163" s="1"/>
      <c r="E163" s="1"/>
      <c r="F163" s="32"/>
      <c r="G163" s="3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32"/>
      <c r="Z163" s="33"/>
      <c r="AA163" s="1"/>
      <c r="AB163" s="2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2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ht="14.4" x14ac:dyDescent="0.3">
      <c r="A164" s="2"/>
      <c r="B164" s="1"/>
      <c r="C164" s="1"/>
      <c r="D164" s="1"/>
      <c r="E164" s="1"/>
      <c r="F164" s="3"/>
      <c r="G164" s="32"/>
      <c r="H164" s="33"/>
      <c r="I164" s="1"/>
      <c r="J164" s="1"/>
      <c r="K164" s="1"/>
      <c r="L164" s="32"/>
      <c r="M164" s="3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2"/>
      <c r="Z164" s="33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2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2"/>
      <c r="BH164" s="1"/>
    </row>
    <row r="165" spans="1:60" ht="14.4" x14ac:dyDescent="0.3">
      <c r="A165" s="2"/>
      <c r="B165" s="1"/>
      <c r="C165" s="1"/>
      <c r="D165" s="1"/>
      <c r="E165" s="1"/>
      <c r="F165" s="3"/>
      <c r="G165" s="32"/>
      <c r="H165" s="33"/>
      <c r="I165" s="1"/>
      <c r="J165" s="1"/>
      <c r="K165" s="1"/>
      <c r="L165" s="32"/>
      <c r="M165" s="3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2"/>
      <c r="Z165" s="33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2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3"/>
      <c r="BH165" s="1"/>
    </row>
    <row r="166" spans="1:60" ht="14.4" x14ac:dyDescent="0.3">
      <c r="A166" s="2"/>
      <c r="B166" s="1"/>
      <c r="C166" s="1"/>
      <c r="D166" s="1"/>
      <c r="E166" s="1"/>
      <c r="F166" s="3"/>
      <c r="G166" s="32"/>
      <c r="H166" s="33"/>
      <c r="I166" s="1"/>
      <c r="J166" s="1"/>
      <c r="K166" s="1"/>
      <c r="L166" s="32"/>
      <c r="M166" s="3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2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ht="14.4" x14ac:dyDescent="0.3">
      <c r="A167" s="2"/>
      <c r="B167" s="32"/>
      <c r="C167" s="33"/>
      <c r="D167" s="1"/>
      <c r="E167" s="1"/>
      <c r="F167" s="1"/>
      <c r="G167" s="32"/>
      <c r="H167" s="3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2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ht="14.4" x14ac:dyDescent="0.3">
      <c r="A168" s="2"/>
      <c r="B168" s="1"/>
      <c r="C168" s="1"/>
      <c r="D168" s="1"/>
      <c r="E168" s="1"/>
      <c r="F168" s="1"/>
      <c r="G168" s="32"/>
      <c r="H168" s="33"/>
      <c r="I168" s="1"/>
      <c r="J168" s="1"/>
      <c r="K168" s="1"/>
      <c r="L168" s="32"/>
      <c r="M168" s="3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2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ht="14.4" x14ac:dyDescent="0.3">
      <c r="A169" s="2"/>
      <c r="B169" s="32"/>
      <c r="C169" s="33"/>
      <c r="D169" s="1"/>
      <c r="E169" s="1"/>
      <c r="F169" s="32"/>
      <c r="G169" s="3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2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ht="14.4" x14ac:dyDescent="0.3">
      <c r="A170" s="2"/>
      <c r="B170" s="32"/>
      <c r="C170" s="33"/>
      <c r="D170" s="1"/>
      <c r="E170" s="1"/>
      <c r="F170" s="32"/>
      <c r="G170" s="3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2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ht="14.4" x14ac:dyDescent="0.3">
      <c r="A171" s="2"/>
      <c r="B171" s="32"/>
      <c r="C171" s="33"/>
      <c r="D171" s="1"/>
      <c r="E171" s="1"/>
      <c r="F171" s="32"/>
      <c r="G171" s="33"/>
      <c r="H171" s="1"/>
      <c r="I171" s="1"/>
      <c r="J171" s="1"/>
      <c r="K171" s="1"/>
      <c r="L171" s="32"/>
      <c r="M171" s="3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2"/>
      <c r="Z171" s="33"/>
      <c r="AA171" s="33"/>
      <c r="AB171" s="2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2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ht="14.4" x14ac:dyDescent="0.3">
      <c r="A172" s="2"/>
      <c r="B172" s="1"/>
      <c r="C172" s="1"/>
      <c r="D172" s="1"/>
      <c r="E172" s="1"/>
      <c r="F172" s="1"/>
      <c r="G172" s="32"/>
      <c r="H172" s="33"/>
      <c r="I172" s="1"/>
      <c r="J172" s="1"/>
      <c r="K172" s="1"/>
      <c r="L172" s="32"/>
      <c r="M172" s="3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2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2"/>
      <c r="BH172" s="1"/>
    </row>
    <row r="173" spans="1:60" ht="14.4" x14ac:dyDescent="0.3">
      <c r="A173" s="2"/>
      <c r="B173" s="1"/>
      <c r="C173" s="1"/>
      <c r="D173" s="1"/>
      <c r="E173" s="1"/>
      <c r="F173" s="32"/>
      <c r="G173" s="33"/>
      <c r="H173" s="1"/>
      <c r="I173" s="1"/>
      <c r="J173" s="1"/>
      <c r="K173" s="1"/>
      <c r="L173" s="32"/>
      <c r="M173" s="3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2"/>
      <c r="Z173" s="33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2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2"/>
      <c r="BH173" s="1"/>
    </row>
    <row r="174" spans="1:60" ht="14.4" x14ac:dyDescent="0.3">
      <c r="A174" s="2"/>
      <c r="B174" s="1"/>
      <c r="C174" s="1"/>
      <c r="D174" s="1"/>
      <c r="E174" s="1"/>
      <c r="F174" s="1"/>
      <c r="G174" s="32"/>
      <c r="H174" s="33"/>
      <c r="I174" s="1"/>
      <c r="J174" s="1"/>
      <c r="K174" s="1"/>
      <c r="L174" s="32"/>
      <c r="M174" s="3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2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ht="14.4" x14ac:dyDescent="0.3">
      <c r="A175" s="2"/>
      <c r="B175" s="1"/>
      <c r="C175" s="1"/>
      <c r="D175" s="1"/>
      <c r="E175" s="1"/>
      <c r="F175" s="3"/>
      <c r="G175" s="32"/>
      <c r="H175" s="33"/>
      <c r="I175" s="1"/>
      <c r="J175" s="1"/>
      <c r="K175" s="1"/>
      <c r="L175" s="32"/>
      <c r="M175" s="3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2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ht="14.4" x14ac:dyDescent="0.3">
      <c r="A176" s="2"/>
      <c r="B176" s="32"/>
      <c r="C176" s="33"/>
      <c r="D176" s="1"/>
      <c r="E176" s="1"/>
      <c r="F176" s="32"/>
      <c r="G176" s="3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2"/>
      <c r="Z176" s="33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ht="14.4" x14ac:dyDescent="0.3">
      <c r="A177" s="2"/>
      <c r="B177" s="32"/>
      <c r="C177" s="33"/>
      <c r="D177" s="1"/>
      <c r="E177" s="1"/>
      <c r="F177" s="32"/>
      <c r="G177" s="3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2"/>
      <c r="Z177" s="33"/>
      <c r="AA177" s="33"/>
      <c r="AB177" s="2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2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ht="14.4" x14ac:dyDescent="0.3">
      <c r="A178" s="2"/>
      <c r="B178" s="32"/>
      <c r="C178" s="33"/>
      <c r="D178" s="1"/>
      <c r="E178" s="1"/>
      <c r="F178" s="32"/>
      <c r="G178" s="33"/>
      <c r="H178" s="1"/>
      <c r="I178" s="1"/>
      <c r="J178" s="1"/>
      <c r="K178" s="1"/>
      <c r="L178" s="32"/>
      <c r="M178" s="3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ht="14.4" x14ac:dyDescent="0.3">
      <c r="A179" s="2"/>
      <c r="B179" s="1"/>
      <c r="C179" s="1"/>
      <c r="D179" s="1"/>
      <c r="E179" s="1"/>
      <c r="F179" s="1"/>
      <c r="G179" s="32"/>
      <c r="H179" s="33"/>
      <c r="I179" s="1"/>
      <c r="J179" s="1"/>
      <c r="K179" s="1"/>
      <c r="L179" s="32"/>
      <c r="M179" s="3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2"/>
      <c r="Z179" s="33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2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3"/>
      <c r="BH179" s="1"/>
    </row>
    <row r="180" spans="1:60" ht="14.4" x14ac:dyDescent="0.3">
      <c r="A180" s="2"/>
      <c r="B180" s="32"/>
      <c r="C180" s="33"/>
      <c r="D180" s="1"/>
      <c r="E180" s="1"/>
      <c r="F180" s="32"/>
      <c r="G180" s="3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2"/>
      <c r="Z180" s="33"/>
      <c r="AA180" s="1"/>
      <c r="AB180" s="2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2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ht="14.4" x14ac:dyDescent="0.3">
      <c r="A181" s="2"/>
      <c r="B181" s="1"/>
      <c r="C181" s="1"/>
      <c r="D181" s="1"/>
      <c r="E181" s="1"/>
      <c r="F181" s="32"/>
      <c r="G181" s="3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2"/>
      <c r="Z181" s="33"/>
      <c r="AA181" s="33"/>
      <c r="AB181" s="33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2"/>
      <c r="BH181" s="1"/>
    </row>
    <row r="182" spans="1:60" ht="14.4" x14ac:dyDescent="0.3">
      <c r="A182" s="2"/>
      <c r="B182" s="1"/>
      <c r="C182" s="1"/>
      <c r="D182" s="1"/>
      <c r="E182" s="1"/>
      <c r="F182" s="32"/>
      <c r="G182" s="3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2"/>
      <c r="Z182" s="33"/>
      <c r="AA182" s="33"/>
      <c r="AB182" s="33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3"/>
      <c r="BH182" s="1"/>
    </row>
    <row r="183" spans="1:60" ht="14.4" x14ac:dyDescent="0.3">
      <c r="A183" s="2"/>
      <c r="B183" s="1"/>
      <c r="C183" s="1"/>
      <c r="D183" s="1"/>
      <c r="E183" s="1"/>
      <c r="F183" s="32"/>
      <c r="G183" s="3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2"/>
      <c r="Z183" s="33"/>
      <c r="AA183" s="33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2"/>
      <c r="BH183" s="1"/>
    </row>
    <row r="184" spans="1:60" ht="14.4" x14ac:dyDescent="0.3">
      <c r="A184" s="2"/>
      <c r="B184" s="1"/>
      <c r="C184" s="1"/>
      <c r="D184" s="1"/>
      <c r="E184" s="1"/>
      <c r="F184" s="32"/>
      <c r="G184" s="3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2"/>
      <c r="Z184" s="33"/>
      <c r="AA184" s="33"/>
      <c r="AB184" s="33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3"/>
      <c r="BH184" s="1"/>
    </row>
    <row r="185" spans="1:60" ht="14.4" x14ac:dyDescent="0.3">
      <c r="A185" s="2"/>
      <c r="B185" s="1"/>
      <c r="C185" s="1"/>
      <c r="D185" s="1"/>
      <c r="E185" s="1"/>
      <c r="F185" s="1"/>
      <c r="G185" s="32"/>
      <c r="H185" s="33"/>
      <c r="I185" s="1"/>
      <c r="J185" s="1"/>
      <c r="K185" s="1"/>
      <c r="L185" s="32"/>
      <c r="M185" s="3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2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ht="14.4" x14ac:dyDescent="0.3">
      <c r="A186" s="2"/>
      <c r="B186" s="32"/>
      <c r="C186" s="33"/>
      <c r="D186" s="1"/>
      <c r="E186" s="1"/>
      <c r="F186" s="32"/>
      <c r="G186" s="3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2"/>
      <c r="Z186" s="33"/>
      <c r="AA186" s="33"/>
      <c r="AB186" s="2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2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ht="14.4" x14ac:dyDescent="0.3">
      <c r="A187" s="2"/>
      <c r="B187" s="1"/>
      <c r="C187" s="1"/>
      <c r="D187" s="1"/>
      <c r="E187" s="1"/>
      <c r="F187" s="1"/>
      <c r="G187" s="32"/>
      <c r="H187" s="33"/>
      <c r="I187" s="1"/>
      <c r="J187" s="1"/>
      <c r="K187" s="1"/>
      <c r="L187" s="32"/>
      <c r="M187" s="3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2"/>
      <c r="Z187" s="33"/>
      <c r="AA187" s="33"/>
      <c r="AB187" s="33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2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3"/>
      <c r="BH187" s="1"/>
    </row>
    <row r="188" spans="1:60" ht="14.4" x14ac:dyDescent="0.3">
      <c r="A188" s="2"/>
      <c r="B188" s="1"/>
      <c r="C188" s="1"/>
      <c r="D188" s="1"/>
      <c r="E188" s="1"/>
      <c r="F188" s="32"/>
      <c r="G188" s="3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2"/>
      <c r="Z188" s="33"/>
      <c r="AA188" s="33"/>
      <c r="AB188" s="33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3"/>
      <c r="BH188" s="1"/>
    </row>
    <row r="189" spans="1:60" ht="14.4" x14ac:dyDescent="0.3">
      <c r="A189" s="2"/>
      <c r="B189" s="1"/>
      <c r="C189" s="1"/>
      <c r="D189" s="1"/>
      <c r="E189" s="1"/>
      <c r="F189" s="1"/>
      <c r="G189" s="32"/>
      <c r="H189" s="33"/>
      <c r="I189" s="1"/>
      <c r="J189" s="1"/>
      <c r="K189" s="1"/>
      <c r="L189" s="32"/>
      <c r="M189" s="3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2"/>
      <c r="Z189" s="33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2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3"/>
      <c r="BH189" s="1"/>
    </row>
    <row r="190" spans="1:60" ht="14.4" x14ac:dyDescent="0.3">
      <c r="A190" s="2"/>
      <c r="B190" s="32"/>
      <c r="C190" s="33"/>
      <c r="D190" s="1"/>
      <c r="E190" s="1"/>
      <c r="F190" s="1"/>
      <c r="G190" s="32"/>
      <c r="H190" s="3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2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ht="14.4" x14ac:dyDescent="0.3">
      <c r="A191" s="2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2"/>
      <c r="Z191" s="33"/>
      <c r="AA191" s="33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2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3"/>
      <c r="BH191" s="1"/>
    </row>
    <row r="192" spans="1:60" ht="14.4" x14ac:dyDescent="0.3">
      <c r="A192" s="2"/>
      <c r="B192" s="1"/>
      <c r="C192" s="1"/>
      <c r="D192" s="1"/>
      <c r="E192" s="1"/>
      <c r="F192" s="32"/>
      <c r="G192" s="33"/>
      <c r="H192" s="1"/>
      <c r="I192" s="1"/>
      <c r="J192" s="1"/>
      <c r="K192" s="1"/>
      <c r="L192" s="1"/>
      <c r="M192" s="1"/>
      <c r="N192" s="1"/>
      <c r="O192" s="1"/>
      <c r="P192" s="32"/>
      <c r="Q192" s="33"/>
      <c r="R192" s="1"/>
      <c r="S192" s="1"/>
      <c r="T192" s="1"/>
      <c r="U192" s="1"/>
      <c r="V192" s="1"/>
      <c r="W192" s="1"/>
      <c r="X192" s="1"/>
      <c r="Y192" s="32"/>
      <c r="Z192" s="33"/>
      <c r="AA192" s="33"/>
      <c r="AB192" s="33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2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ht="14.4" x14ac:dyDescent="0.3">
      <c r="A193" s="2"/>
      <c r="B193" s="1"/>
      <c r="C193" s="1"/>
      <c r="D193" s="1"/>
      <c r="E193" s="1"/>
      <c r="F193" s="1"/>
      <c r="G193" s="32"/>
      <c r="H193" s="33"/>
      <c r="I193" s="1"/>
      <c r="J193" s="1"/>
      <c r="K193" s="1"/>
      <c r="L193" s="32"/>
      <c r="M193" s="3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2"/>
      <c r="Z193" s="33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2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3"/>
      <c r="BH193" s="1"/>
    </row>
    <row r="194" spans="1:60" ht="14.4" x14ac:dyDescent="0.3">
      <c r="A194" s="2"/>
      <c r="B194" s="1"/>
      <c r="C194" s="1"/>
      <c r="D194" s="1"/>
      <c r="E194" s="1"/>
      <c r="F194" s="32"/>
      <c r="G194" s="3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2"/>
      <c r="Z194" s="33"/>
      <c r="AA194" s="33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ht="14.4" x14ac:dyDescent="0.3">
      <c r="A195" s="2"/>
      <c r="B195" s="1"/>
      <c r="C195" s="1"/>
      <c r="D195" s="1"/>
      <c r="E195" s="1"/>
      <c r="F195" s="3"/>
      <c r="G195" s="32"/>
      <c r="H195" s="33"/>
      <c r="I195" s="1"/>
      <c r="J195" s="1"/>
      <c r="K195" s="1"/>
      <c r="L195" s="32"/>
      <c r="M195" s="3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2"/>
      <c r="Z195" s="33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2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3"/>
      <c r="BH195" s="1"/>
    </row>
    <row r="196" spans="1:60" ht="14.4" x14ac:dyDescent="0.3">
      <c r="A196" s="2"/>
      <c r="B196" s="32"/>
      <c r="C196" s="33"/>
      <c r="D196" s="1"/>
      <c r="E196" s="1"/>
      <c r="F196" s="32"/>
      <c r="G196" s="3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2"/>
      <c r="Z196" s="33"/>
      <c r="AA196" s="33"/>
      <c r="AB196" s="2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2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ht="14.4" x14ac:dyDescent="0.3">
      <c r="A197" s="2"/>
      <c r="B197" s="32"/>
      <c r="C197" s="33"/>
      <c r="D197" s="1"/>
      <c r="E197" s="1"/>
      <c r="F197" s="32"/>
      <c r="G197" s="33"/>
      <c r="H197" s="1"/>
      <c r="I197" s="1"/>
      <c r="J197" s="1"/>
      <c r="K197" s="1"/>
      <c r="L197" s="32"/>
      <c r="M197" s="3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2"/>
      <c r="Z197" s="33"/>
      <c r="AA197" s="33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2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ht="14.4" x14ac:dyDescent="0.3">
      <c r="A198" s="2"/>
      <c r="B198" s="1"/>
      <c r="C198" s="1"/>
      <c r="D198" s="1"/>
      <c r="E198" s="1"/>
      <c r="F198" s="32"/>
      <c r="G198" s="33"/>
      <c r="H198" s="1"/>
      <c r="I198" s="1"/>
      <c r="J198" s="1"/>
      <c r="K198" s="1"/>
      <c r="L198" s="1"/>
      <c r="M198" s="1"/>
      <c r="N198" s="1"/>
      <c r="O198" s="1"/>
      <c r="P198" s="32"/>
      <c r="Q198" s="33"/>
      <c r="R198" s="1"/>
      <c r="S198" s="1"/>
      <c r="T198" s="1"/>
      <c r="U198" s="1"/>
      <c r="V198" s="1"/>
      <c r="W198" s="1"/>
      <c r="X198" s="1"/>
      <c r="Y198" s="32"/>
      <c r="Z198" s="33"/>
      <c r="AA198" s="33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2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ht="14.4" x14ac:dyDescent="0.3">
      <c r="A199" s="2"/>
      <c r="B199" s="1"/>
      <c r="C199" s="1"/>
      <c r="D199" s="1"/>
      <c r="E199" s="1"/>
      <c r="F199" s="1"/>
      <c r="G199" s="32"/>
      <c r="H199" s="33"/>
      <c r="I199" s="1"/>
      <c r="J199" s="1"/>
      <c r="K199" s="1"/>
      <c r="L199" s="32"/>
      <c r="M199" s="3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2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ht="14.4" x14ac:dyDescent="0.3">
      <c r="A200" s="2"/>
      <c r="B200" s="1"/>
      <c r="C200" s="1"/>
      <c r="D200" s="1"/>
      <c r="E200" s="1"/>
      <c r="F200" s="1"/>
      <c r="G200" s="32"/>
      <c r="H200" s="33"/>
      <c r="I200" s="1"/>
      <c r="J200" s="1"/>
      <c r="K200" s="1"/>
      <c r="L200" s="32"/>
      <c r="M200" s="3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2"/>
      <c r="Z200" s="33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2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3"/>
      <c r="BH200" s="1"/>
    </row>
    <row r="201" spans="1:60" ht="14.4" x14ac:dyDescent="0.3">
      <c r="A201" s="2"/>
      <c r="B201" s="1"/>
      <c r="C201" s="1"/>
      <c r="D201" s="1"/>
      <c r="E201" s="1"/>
      <c r="F201" s="32"/>
      <c r="G201" s="33"/>
      <c r="H201" s="1"/>
      <c r="I201" s="1"/>
      <c r="J201" s="1"/>
      <c r="K201" s="1"/>
      <c r="L201" s="32"/>
      <c r="M201" s="3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2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ht="14.4" x14ac:dyDescent="0.3">
      <c r="A202" s="2"/>
      <c r="B202" s="32"/>
      <c r="C202" s="33"/>
      <c r="D202" s="1"/>
      <c r="E202" s="1"/>
      <c r="F202" s="1"/>
      <c r="G202" s="32"/>
      <c r="H202" s="3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2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ht="14.4" x14ac:dyDescent="0.3">
      <c r="A203" s="2"/>
      <c r="B203" s="1"/>
      <c r="C203" s="1"/>
      <c r="D203" s="1"/>
      <c r="E203" s="1"/>
      <c r="F203" s="32"/>
      <c r="G203" s="3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2"/>
      <c r="Z203" s="33"/>
      <c r="AA203" s="33"/>
      <c r="AB203" s="33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3"/>
      <c r="BH203" s="1"/>
    </row>
    <row r="204" spans="1:60" ht="14.4" x14ac:dyDescent="0.3">
      <c r="A204" s="2"/>
      <c r="B204" s="1"/>
      <c r="C204" s="1"/>
      <c r="D204" s="1"/>
      <c r="E204" s="1"/>
      <c r="F204" s="3"/>
      <c r="G204" s="32"/>
      <c r="H204" s="33"/>
      <c r="I204" s="1"/>
      <c r="J204" s="1"/>
      <c r="K204" s="1"/>
      <c r="L204" s="32"/>
      <c r="M204" s="3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2"/>
      <c r="Z204" s="33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2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3"/>
      <c r="BH204" s="1"/>
    </row>
    <row r="205" spans="1:60" ht="14.4" x14ac:dyDescent="0.3">
      <c r="A205" s="2"/>
      <c r="B205" s="32"/>
      <c r="C205" s="33"/>
      <c r="D205" s="1"/>
      <c r="E205" s="1"/>
      <c r="F205" s="32"/>
      <c r="G205" s="33"/>
      <c r="H205" s="1"/>
      <c r="I205" s="1"/>
      <c r="J205" s="1"/>
      <c r="K205" s="1"/>
      <c r="L205" s="32"/>
      <c r="M205" s="3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2"/>
      <c r="Z205" s="33"/>
      <c r="AA205" s="33"/>
      <c r="AB205" s="2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2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ht="14.4" x14ac:dyDescent="0.3">
      <c r="A206" s="2"/>
      <c r="B206" s="32"/>
      <c r="C206" s="33"/>
      <c r="D206" s="1"/>
      <c r="E206" s="1"/>
      <c r="F206" s="32"/>
      <c r="G206" s="33"/>
      <c r="H206" s="1"/>
      <c r="I206" s="1"/>
      <c r="J206" s="1"/>
      <c r="K206" s="1"/>
      <c r="L206" s="32"/>
      <c r="M206" s="3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2"/>
      <c r="Z206" s="33"/>
      <c r="AA206" s="33"/>
      <c r="AB206" s="2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2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ht="14.4" x14ac:dyDescent="0.3">
      <c r="A207" s="2"/>
      <c r="B207" s="32"/>
      <c r="C207" s="33"/>
      <c r="D207" s="1"/>
      <c r="E207" s="1"/>
      <c r="F207" s="32"/>
      <c r="G207" s="33"/>
      <c r="H207" s="1"/>
      <c r="I207" s="1"/>
      <c r="J207" s="1"/>
      <c r="K207" s="1"/>
      <c r="L207" s="32"/>
      <c r="M207" s="3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2"/>
      <c r="Z207" s="33"/>
      <c r="AA207" s="33"/>
      <c r="AB207" s="2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2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 ht="14.4" x14ac:dyDescent="0.3">
      <c r="A208" s="2"/>
      <c r="B208" s="32"/>
      <c r="C208" s="33"/>
      <c r="D208" s="1"/>
      <c r="E208" s="1"/>
      <c r="F208" s="32"/>
      <c r="G208" s="3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2"/>
      <c r="Z208" s="33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ht="14.4" x14ac:dyDescent="0.3">
      <c r="A209" s="2"/>
      <c r="B209" s="32"/>
      <c r="C209" s="33"/>
      <c r="D209" s="1"/>
      <c r="E209" s="1"/>
      <c r="F209" s="32"/>
      <c r="G209" s="3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2"/>
      <c r="Z209" s="33"/>
      <c r="AA209" s="33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ht="14.4" x14ac:dyDescent="0.3">
      <c r="A210" s="2"/>
      <c r="B210" s="32"/>
      <c r="C210" s="33"/>
      <c r="D210" s="1"/>
      <c r="E210" s="1"/>
      <c r="F210" s="1"/>
      <c r="G210" s="32"/>
      <c r="H210" s="3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2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ht="14.4" x14ac:dyDescent="0.3">
      <c r="A211" s="2"/>
      <c r="B211" s="32"/>
      <c r="C211" s="33"/>
      <c r="D211" s="1"/>
      <c r="E211" s="1"/>
      <c r="F211" s="2"/>
      <c r="G211" s="32"/>
      <c r="H211" s="3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2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ht="14.4" x14ac:dyDescent="0.3">
      <c r="A212" s="2"/>
      <c r="B212" s="1"/>
      <c r="C212" s="1"/>
      <c r="D212" s="1"/>
      <c r="E212" s="1"/>
      <c r="F212" s="3"/>
      <c r="G212" s="32"/>
      <c r="H212" s="33"/>
      <c r="I212" s="1"/>
      <c r="J212" s="1"/>
      <c r="K212" s="1"/>
      <c r="L212" s="32"/>
      <c r="M212" s="3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2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ht="14.4" x14ac:dyDescent="0.3">
      <c r="A213" s="2"/>
      <c r="B213" s="32"/>
      <c r="C213" s="33"/>
      <c r="D213" s="1"/>
      <c r="E213" s="1"/>
      <c r="F213" s="32"/>
      <c r="G213" s="3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2"/>
      <c r="Z213" s="33"/>
      <c r="AA213" s="33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ht="14.4" x14ac:dyDescent="0.3">
      <c r="A214" s="2"/>
      <c r="B214" s="1"/>
      <c r="C214" s="1"/>
      <c r="D214" s="1"/>
      <c r="E214" s="1"/>
      <c r="F214" s="3"/>
      <c r="G214" s="32"/>
      <c r="H214" s="33"/>
      <c r="I214" s="1"/>
      <c r="J214" s="1"/>
      <c r="K214" s="1"/>
      <c r="L214" s="32"/>
      <c r="M214" s="3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2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ht="14.4" x14ac:dyDescent="0.3">
      <c r="A215" s="2"/>
      <c r="B215" s="1"/>
      <c r="C215" s="1"/>
      <c r="D215" s="1"/>
      <c r="E215" s="1"/>
      <c r="F215" s="32"/>
      <c r="G215" s="3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2"/>
      <c r="Z215" s="33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 ht="14.4" x14ac:dyDescent="0.3">
      <c r="A216" s="2"/>
      <c r="B216" s="1"/>
      <c r="C216" s="1"/>
      <c r="D216" s="1"/>
      <c r="E216" s="1"/>
      <c r="F216" s="3"/>
      <c r="G216" s="32"/>
      <c r="H216" s="33"/>
      <c r="I216" s="1"/>
      <c r="J216" s="1"/>
      <c r="K216" s="1"/>
      <c r="L216" s="32"/>
      <c r="M216" s="3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2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ht="14.4" x14ac:dyDescent="0.3">
      <c r="A217" s="2"/>
      <c r="B217" s="1"/>
      <c r="C217" s="1"/>
      <c r="D217" s="1"/>
      <c r="E217" s="1"/>
      <c r="F217" s="1"/>
      <c r="G217" s="32"/>
      <c r="H217" s="33"/>
      <c r="I217" s="1"/>
      <c r="J217" s="1"/>
      <c r="K217" s="1"/>
      <c r="L217" s="32"/>
      <c r="M217" s="3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2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ht="14.4" x14ac:dyDescent="0.3">
      <c r="A218" s="2"/>
      <c r="B218" s="1"/>
      <c r="C218" s="1"/>
      <c r="D218" s="1"/>
      <c r="E218" s="1"/>
      <c r="F218" s="1"/>
      <c r="G218" s="32"/>
      <c r="H218" s="33"/>
      <c r="I218" s="1"/>
      <c r="J218" s="1"/>
      <c r="K218" s="1"/>
      <c r="L218" s="32"/>
      <c r="M218" s="3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2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ht="14.4" x14ac:dyDescent="0.3">
      <c r="A219" s="2"/>
      <c r="B219" s="1"/>
      <c r="C219" s="1"/>
      <c r="D219" s="1"/>
      <c r="E219" s="1"/>
      <c r="F219" s="1"/>
      <c r="G219" s="32"/>
      <c r="H219" s="33"/>
      <c r="I219" s="1"/>
      <c r="J219" s="1"/>
      <c r="K219" s="1"/>
      <c r="L219" s="32"/>
      <c r="M219" s="3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2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ht="14.4" x14ac:dyDescent="0.3">
      <c r="A220" s="2"/>
      <c r="B220" s="32"/>
      <c r="C220" s="33"/>
      <c r="D220" s="1"/>
      <c r="E220" s="1"/>
      <c r="F220" s="32"/>
      <c r="G220" s="3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2"/>
      <c r="Z220" s="33"/>
      <c r="AA220" s="33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ht="14.4" x14ac:dyDescent="0.3">
      <c r="A221" s="2"/>
      <c r="B221" s="1"/>
      <c r="C221" s="1"/>
      <c r="D221" s="1"/>
      <c r="E221" s="1"/>
      <c r="F221" s="3"/>
      <c r="G221" s="32"/>
      <c r="H221" s="33"/>
      <c r="I221" s="1"/>
      <c r="J221" s="1"/>
      <c r="K221" s="1"/>
      <c r="L221" s="32"/>
      <c r="M221" s="3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2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ht="14.4" x14ac:dyDescent="0.3">
      <c r="A222" s="2"/>
      <c r="B222" s="32"/>
      <c r="C222" s="33"/>
      <c r="D222" s="1"/>
      <c r="E222" s="1"/>
      <c r="F222" s="1"/>
      <c r="G222" s="32"/>
      <c r="H222" s="3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2"/>
      <c r="Z222" s="33"/>
      <c r="AA222" s="1"/>
      <c r="AB222" s="2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2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ht="14.4" x14ac:dyDescent="0.3">
      <c r="A223" s="2"/>
      <c r="B223" s="32"/>
      <c r="C223" s="33"/>
      <c r="D223" s="1"/>
      <c r="E223" s="1"/>
      <c r="F223" s="32"/>
      <c r="G223" s="33"/>
      <c r="H223" s="1"/>
      <c r="I223" s="1"/>
      <c r="J223" s="1"/>
      <c r="K223" s="1"/>
      <c r="L223" s="32"/>
      <c r="M223" s="3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ht="14.4" x14ac:dyDescent="0.3">
      <c r="A224" s="2"/>
      <c r="B224" s="1"/>
      <c r="C224" s="1"/>
      <c r="D224" s="1"/>
      <c r="E224" s="1"/>
      <c r="F224" s="32"/>
      <c r="G224" s="3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2"/>
      <c r="Z224" s="33"/>
      <c r="AA224" s="33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2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ht="14.4" x14ac:dyDescent="0.3">
      <c r="A225" s="2"/>
      <c r="B225" s="1"/>
      <c r="C225" s="1"/>
      <c r="D225" s="1"/>
      <c r="E225" s="1"/>
      <c r="F225" s="1"/>
      <c r="G225" s="32"/>
      <c r="H225" s="33"/>
      <c r="I225" s="1"/>
      <c r="J225" s="1"/>
      <c r="K225" s="1"/>
      <c r="L225" s="32"/>
      <c r="M225" s="3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2"/>
      <c r="Z225" s="33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2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3"/>
      <c r="BH225" s="1"/>
    </row>
    <row r="226" spans="1:60" ht="14.4" x14ac:dyDescent="0.3">
      <c r="A226" s="2"/>
      <c r="B226" s="1"/>
      <c r="C226" s="1"/>
      <c r="D226" s="1"/>
      <c r="E226" s="1"/>
      <c r="F226" s="32"/>
      <c r="G226" s="3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2"/>
      <c r="Z226" s="33"/>
      <c r="AA226" s="33"/>
      <c r="AB226" s="33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3"/>
      <c r="BH226" s="1"/>
    </row>
    <row r="227" spans="1:60" ht="14.4" x14ac:dyDescent="0.3">
      <c r="A227" s="2"/>
      <c r="B227" s="32"/>
      <c r="C227" s="33"/>
      <c r="D227" s="1"/>
      <c r="E227" s="1"/>
      <c r="F227" s="2"/>
      <c r="G227" s="32"/>
      <c r="H227" s="3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2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ht="14.4" x14ac:dyDescent="0.3">
      <c r="A228" s="2"/>
      <c r="B228" s="1"/>
      <c r="C228" s="1"/>
      <c r="D228" s="1"/>
      <c r="E228" s="1"/>
      <c r="F228" s="3"/>
      <c r="G228" s="32"/>
      <c r="H228" s="33"/>
      <c r="I228" s="1"/>
      <c r="J228" s="1"/>
      <c r="K228" s="1"/>
      <c r="L228" s="32"/>
      <c r="M228" s="3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2"/>
      <c r="Z228" s="33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2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3"/>
      <c r="BH228" s="1"/>
    </row>
    <row r="229" spans="1:60" ht="14.4" x14ac:dyDescent="0.3">
      <c r="A229" s="2"/>
      <c r="B229" s="32"/>
      <c r="C229" s="33"/>
      <c r="D229" s="1"/>
      <c r="E229" s="1"/>
      <c r="F229" s="32"/>
      <c r="G229" s="33"/>
      <c r="H229" s="1"/>
      <c r="I229" s="1"/>
      <c r="J229" s="1"/>
      <c r="K229" s="1"/>
      <c r="L229" s="1"/>
      <c r="M229" s="1"/>
      <c r="N229" s="1"/>
      <c r="O229" s="1"/>
      <c r="P229" s="32"/>
      <c r="Q229" s="33"/>
      <c r="R229" s="1"/>
      <c r="S229" s="1"/>
      <c r="T229" s="1"/>
      <c r="U229" s="1"/>
      <c r="V229" s="1"/>
      <c r="W229" s="1"/>
      <c r="X229" s="1"/>
      <c r="Y229" s="32"/>
      <c r="Z229" s="33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2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ht="14.4" x14ac:dyDescent="0.3">
      <c r="A230" s="2"/>
      <c r="B230" s="1"/>
      <c r="C230" s="1"/>
      <c r="D230" s="1"/>
      <c r="E230" s="1"/>
      <c r="F230" s="3"/>
      <c r="G230" s="32"/>
      <c r="H230" s="33"/>
      <c r="I230" s="1"/>
      <c r="J230" s="1"/>
      <c r="K230" s="1"/>
      <c r="L230" s="32"/>
      <c r="M230" s="3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2"/>
      <c r="Z230" s="33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2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2"/>
      <c r="BH230" s="1"/>
    </row>
    <row r="231" spans="1:60" ht="14.4" x14ac:dyDescent="0.3">
      <c r="A231" s="2"/>
      <c r="B231" s="32"/>
      <c r="C231" s="33"/>
      <c r="D231" s="1"/>
      <c r="E231" s="1"/>
      <c r="F231" s="32"/>
      <c r="G231" s="3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2"/>
      <c r="Z231" s="33"/>
      <c r="AA231" s="33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ht="14.4" x14ac:dyDescent="0.3">
      <c r="A232" s="2"/>
      <c r="B232" s="32"/>
      <c r="C232" s="33"/>
      <c r="D232" s="1"/>
      <c r="E232" s="1"/>
      <c r="F232" s="32"/>
      <c r="G232" s="3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2"/>
      <c r="Z232" s="33"/>
      <c r="AA232" s="1"/>
      <c r="AB232" s="2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2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ht="14.4" x14ac:dyDescent="0.3">
      <c r="A233" s="2"/>
      <c r="B233" s="32"/>
      <c r="C233" s="33"/>
      <c r="D233" s="1"/>
      <c r="E233" s="1"/>
      <c r="F233" s="1"/>
      <c r="G233" s="32"/>
      <c r="H233" s="3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2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ht="14.4" x14ac:dyDescent="0.3">
      <c r="A234" s="2"/>
      <c r="B234" s="1"/>
      <c r="C234" s="1"/>
      <c r="D234" s="1"/>
      <c r="E234" s="1"/>
      <c r="F234" s="3"/>
      <c r="G234" s="32"/>
      <c r="H234" s="33"/>
      <c r="I234" s="1"/>
      <c r="J234" s="1"/>
      <c r="K234" s="1"/>
      <c r="L234" s="32"/>
      <c r="M234" s="3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2"/>
      <c r="Z234" s="33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2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3"/>
      <c r="BH234" s="1"/>
    </row>
    <row r="235" spans="1:60" ht="14.4" x14ac:dyDescent="0.3">
      <c r="A235" s="2"/>
      <c r="B235" s="1"/>
      <c r="C235" s="1"/>
      <c r="D235" s="1"/>
      <c r="E235" s="1"/>
      <c r="F235" s="32"/>
      <c r="G235" s="3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2"/>
      <c r="Z235" s="33"/>
      <c r="AA235" s="33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3"/>
      <c r="BH235" s="1"/>
    </row>
    <row r="236" spans="1:60" ht="14.4" x14ac:dyDescent="0.3">
      <c r="A236" s="2"/>
      <c r="B236" s="32"/>
      <c r="C236" s="33"/>
      <c r="D236" s="1"/>
      <c r="E236" s="1"/>
      <c r="F236" s="32"/>
      <c r="G236" s="3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2"/>
      <c r="Z236" s="33"/>
      <c r="AA236" s="33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ht="14.4" x14ac:dyDescent="0.3">
      <c r="A237" s="2"/>
      <c r="B237" s="32"/>
      <c r="C237" s="33"/>
      <c r="D237" s="1"/>
      <c r="E237" s="1"/>
      <c r="F237" s="2"/>
      <c r="G237" s="32"/>
      <c r="H237" s="3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2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ht="14.4" x14ac:dyDescent="0.3">
      <c r="A238" s="2"/>
      <c r="B238" s="1"/>
      <c r="C238" s="1"/>
      <c r="D238" s="1"/>
      <c r="E238" s="1"/>
      <c r="F238" s="32"/>
      <c r="G238" s="33"/>
      <c r="H238" s="1"/>
      <c r="I238" s="1"/>
      <c r="J238" s="1"/>
      <c r="K238" s="1"/>
      <c r="L238" s="32"/>
      <c r="M238" s="3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2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ht="14.4" x14ac:dyDescent="0.3">
      <c r="A239" s="2"/>
      <c r="B239" s="1"/>
      <c r="C239" s="1"/>
      <c r="D239" s="1"/>
      <c r="E239" s="1"/>
      <c r="F239" s="32"/>
      <c r="G239" s="3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2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ht="14.4" x14ac:dyDescent="0.3">
      <c r="A240" s="2"/>
      <c r="B240" s="1"/>
      <c r="C240" s="1"/>
      <c r="D240" s="1"/>
      <c r="E240" s="1"/>
      <c r="F240" s="1"/>
      <c r="G240" s="32"/>
      <c r="H240" s="33"/>
      <c r="I240" s="1"/>
      <c r="J240" s="1"/>
      <c r="K240" s="1"/>
      <c r="L240" s="32"/>
      <c r="M240" s="3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2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ht="14.4" x14ac:dyDescent="0.3">
      <c r="A241" s="2"/>
      <c r="B241" s="1"/>
      <c r="C241" s="1"/>
      <c r="D241" s="1"/>
      <c r="E241" s="1"/>
      <c r="F241" s="1"/>
      <c r="G241" s="32"/>
      <c r="H241" s="33"/>
      <c r="I241" s="1"/>
      <c r="J241" s="1"/>
      <c r="K241" s="1"/>
      <c r="L241" s="32"/>
      <c r="M241" s="3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2"/>
      <c r="Z241" s="33"/>
      <c r="AA241" s="33"/>
      <c r="AB241" s="33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2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3"/>
      <c r="BH241" s="1"/>
    </row>
    <row r="242" spans="1:60" ht="14.4" x14ac:dyDescent="0.3">
      <c r="A242" s="2"/>
      <c r="B242" s="1"/>
      <c r="C242" s="1"/>
      <c r="D242" s="1"/>
      <c r="E242" s="1"/>
      <c r="F242" s="3"/>
      <c r="G242" s="32"/>
      <c r="H242" s="33"/>
      <c r="I242" s="1"/>
      <c r="J242" s="1"/>
      <c r="K242" s="1"/>
      <c r="L242" s="32"/>
      <c r="M242" s="3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2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ht="14.4" x14ac:dyDescent="0.3">
      <c r="A243" s="2"/>
      <c r="B243" s="1"/>
      <c r="C243" s="1"/>
      <c r="D243" s="1"/>
      <c r="E243" s="1"/>
      <c r="F243" s="32"/>
      <c r="G243" s="33"/>
      <c r="H243" s="1"/>
      <c r="I243" s="1"/>
      <c r="J243" s="1"/>
      <c r="K243" s="1"/>
      <c r="L243" s="1"/>
      <c r="M243" s="1"/>
      <c r="N243" s="1"/>
      <c r="O243" s="1"/>
      <c r="P243" s="32"/>
      <c r="Q243" s="33"/>
      <c r="R243" s="1"/>
      <c r="S243" s="1"/>
      <c r="T243" s="1"/>
      <c r="U243" s="1"/>
      <c r="V243" s="1"/>
      <c r="W243" s="1"/>
      <c r="X243" s="1"/>
      <c r="Y243" s="32"/>
      <c r="Z243" s="33"/>
      <c r="AA243" s="33"/>
      <c r="AB243" s="33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2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ht="14.4" x14ac:dyDescent="0.3">
      <c r="A244" s="2"/>
      <c r="B244" s="1"/>
      <c r="C244" s="1"/>
      <c r="D244" s="1"/>
      <c r="E244" s="1"/>
      <c r="F244" s="3"/>
      <c r="G244" s="32"/>
      <c r="H244" s="33"/>
      <c r="I244" s="1"/>
      <c r="J244" s="1"/>
      <c r="K244" s="1"/>
      <c r="L244" s="32"/>
      <c r="M244" s="3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2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ht="14.4" x14ac:dyDescent="0.3">
      <c r="A245" s="2"/>
      <c r="B245" s="1"/>
      <c r="C245" s="1"/>
      <c r="D245" s="1"/>
      <c r="E245" s="1"/>
      <c r="F245" s="3"/>
      <c r="G245" s="32"/>
      <c r="H245" s="33"/>
      <c r="I245" s="1"/>
      <c r="J245" s="1"/>
      <c r="K245" s="1"/>
      <c r="L245" s="32"/>
      <c r="M245" s="3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2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1:60" ht="14.4" x14ac:dyDescent="0.3">
      <c r="A246" s="2"/>
      <c r="B246" s="32"/>
      <c r="C246" s="33"/>
      <c r="D246" s="1"/>
      <c r="E246" s="1"/>
      <c r="F246" s="32"/>
      <c r="G246" s="33"/>
      <c r="H246" s="1"/>
      <c r="I246" s="1"/>
      <c r="J246" s="1"/>
      <c r="K246" s="1"/>
      <c r="L246" s="32"/>
      <c r="M246" s="3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2"/>
      <c r="Z246" s="33"/>
      <c r="AA246" s="1"/>
      <c r="AB246" s="2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2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 ht="14.4" x14ac:dyDescent="0.3">
      <c r="A247" s="2"/>
      <c r="B247" s="32"/>
      <c r="C247" s="33"/>
      <c r="D247" s="1"/>
      <c r="E247" s="1"/>
      <c r="F247" s="32"/>
      <c r="G247" s="33"/>
      <c r="H247" s="1"/>
      <c r="I247" s="1"/>
      <c r="J247" s="1"/>
      <c r="K247" s="1"/>
      <c r="L247" s="32"/>
      <c r="M247" s="33"/>
      <c r="N247" s="1"/>
      <c r="O247" s="1"/>
      <c r="P247" s="32"/>
      <c r="Q247" s="33"/>
      <c r="R247" s="1"/>
      <c r="S247" s="1"/>
      <c r="T247" s="1"/>
      <c r="U247" s="1"/>
      <c r="V247" s="1"/>
      <c r="W247" s="1"/>
      <c r="X247" s="1"/>
      <c r="Y247" s="32"/>
      <c r="Z247" s="33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2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 ht="14.4" x14ac:dyDescent="0.3">
      <c r="A248" s="2"/>
      <c r="B248" s="1"/>
      <c r="C248" s="1"/>
      <c r="D248" s="1"/>
      <c r="E248" s="1"/>
      <c r="F248" s="32"/>
      <c r="G248" s="3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2"/>
      <c r="Z248" s="33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2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 ht="14.4" x14ac:dyDescent="0.3">
      <c r="A249" s="2"/>
      <c r="B249" s="1"/>
      <c r="C249" s="1"/>
      <c r="D249" s="1"/>
      <c r="E249" s="1"/>
      <c r="F249" s="32"/>
      <c r="G249" s="3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2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 ht="14.4" x14ac:dyDescent="0.3">
      <c r="A250" s="2"/>
      <c r="B250" s="32"/>
      <c r="C250" s="33"/>
      <c r="D250" s="1"/>
      <c r="E250" s="1"/>
      <c r="F250" s="1"/>
      <c r="G250" s="32"/>
      <c r="H250" s="3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2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 ht="14.4" x14ac:dyDescent="0.3">
      <c r="A251" s="2"/>
      <c r="B251" s="1"/>
      <c r="C251" s="1"/>
      <c r="D251" s="1"/>
      <c r="E251" s="1"/>
      <c r="F251" s="1"/>
      <c r="G251" s="32"/>
      <c r="H251" s="33"/>
      <c r="I251" s="1"/>
      <c r="J251" s="1"/>
      <c r="K251" s="1"/>
      <c r="L251" s="32"/>
      <c r="M251" s="3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2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3"/>
      <c r="BH251" s="1"/>
    </row>
    <row r="252" spans="1:60" ht="14.4" x14ac:dyDescent="0.3">
      <c r="A252" s="2"/>
      <c r="B252" s="1"/>
      <c r="C252" s="1"/>
      <c r="D252" s="1"/>
      <c r="E252" s="1"/>
      <c r="F252" s="1"/>
      <c r="G252" s="32"/>
      <c r="H252" s="33"/>
      <c r="I252" s="1"/>
      <c r="J252" s="1"/>
      <c r="K252" s="1"/>
      <c r="L252" s="32"/>
      <c r="M252" s="3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2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 ht="14.4" x14ac:dyDescent="0.3">
      <c r="A253" s="2"/>
      <c r="B253" s="1"/>
      <c r="C253" s="1"/>
      <c r="D253" s="1"/>
      <c r="E253" s="1"/>
      <c r="F253" s="1"/>
      <c r="G253" s="32"/>
      <c r="H253" s="33"/>
      <c r="I253" s="1"/>
      <c r="J253" s="1"/>
      <c r="K253" s="1"/>
      <c r="L253" s="32"/>
      <c r="M253" s="3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2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3"/>
      <c r="BH253" s="1"/>
    </row>
    <row r="254" spans="1:60" ht="14.4" x14ac:dyDescent="0.3">
      <c r="A254" s="2"/>
      <c r="B254" s="1"/>
      <c r="C254" s="1"/>
      <c r="D254" s="1"/>
      <c r="E254" s="1"/>
      <c r="F254" s="1"/>
      <c r="G254" s="32"/>
      <c r="H254" s="33"/>
      <c r="I254" s="1"/>
      <c r="J254" s="1"/>
      <c r="K254" s="1"/>
      <c r="L254" s="32"/>
      <c r="M254" s="3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2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 ht="14.4" x14ac:dyDescent="0.3">
      <c r="A255" s="2"/>
      <c r="B255" s="1"/>
      <c r="C255" s="1"/>
      <c r="D255" s="1"/>
      <c r="E255" s="1"/>
      <c r="F255" s="32"/>
      <c r="G255" s="3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2"/>
      <c r="Z255" s="33"/>
      <c r="AA255" s="33"/>
      <c r="AB255" s="33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2"/>
      <c r="BH255" s="1"/>
    </row>
    <row r="256" spans="1:60" ht="14.4" x14ac:dyDescent="0.3">
      <c r="A256" s="2"/>
      <c r="B256" s="1"/>
      <c r="C256" s="1"/>
      <c r="D256" s="1"/>
      <c r="E256" s="1"/>
      <c r="F256" s="3"/>
      <c r="G256" s="32"/>
      <c r="H256" s="33"/>
      <c r="I256" s="1"/>
      <c r="J256" s="1"/>
      <c r="K256" s="1"/>
      <c r="L256" s="32"/>
      <c r="M256" s="3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2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 ht="14.4" x14ac:dyDescent="0.3">
      <c r="A257" s="2"/>
      <c r="B257" s="32"/>
      <c r="C257" s="33"/>
      <c r="D257" s="1"/>
      <c r="E257" s="1"/>
      <c r="F257" s="2"/>
      <c r="G257" s="32"/>
      <c r="H257" s="3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2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 ht="14.4" x14ac:dyDescent="0.3">
      <c r="A258" s="2"/>
      <c r="B258" s="32"/>
      <c r="C258" s="33"/>
      <c r="D258" s="1"/>
      <c r="E258" s="1"/>
      <c r="F258" s="32"/>
      <c r="G258" s="33"/>
      <c r="H258" s="1"/>
      <c r="I258" s="1"/>
      <c r="J258" s="1"/>
      <c r="K258" s="1"/>
      <c r="L258" s="1"/>
      <c r="M258" s="1"/>
      <c r="N258" s="1"/>
      <c r="O258" s="1"/>
      <c r="P258" s="32"/>
      <c r="Q258" s="33"/>
      <c r="R258" s="1"/>
      <c r="S258" s="1"/>
      <c r="T258" s="1"/>
      <c r="U258" s="1"/>
      <c r="V258" s="1"/>
      <c r="W258" s="1"/>
      <c r="X258" s="1"/>
      <c r="Y258" s="32"/>
      <c r="Z258" s="33"/>
      <c r="AA258" s="33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2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 ht="14.4" x14ac:dyDescent="0.3">
      <c r="A259" s="2"/>
      <c r="B259" s="32"/>
      <c r="C259" s="33"/>
      <c r="D259" s="1"/>
      <c r="E259" s="1"/>
      <c r="F259" s="32"/>
      <c r="G259" s="3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2"/>
      <c r="Z259" s="33"/>
      <c r="AA259" s="33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 ht="14.4" x14ac:dyDescent="0.3">
      <c r="A260" s="2"/>
      <c r="B260" s="32"/>
      <c r="C260" s="33"/>
      <c r="D260" s="1"/>
      <c r="E260" s="1"/>
      <c r="F260" s="1"/>
      <c r="G260" s="32"/>
      <c r="H260" s="3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2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 ht="14.4" x14ac:dyDescent="0.3">
      <c r="A261" s="2"/>
      <c r="B261" s="1"/>
      <c r="C261" s="1"/>
      <c r="D261" s="1"/>
      <c r="E261" s="1"/>
      <c r="F261" s="32"/>
      <c r="G261" s="33"/>
      <c r="H261" s="1"/>
      <c r="I261" s="1"/>
      <c r="J261" s="1"/>
      <c r="K261" s="1"/>
      <c r="L261" s="1"/>
      <c r="M261" s="1"/>
      <c r="N261" s="1"/>
      <c r="O261" s="1"/>
      <c r="P261" s="32"/>
      <c r="Q261" s="33"/>
      <c r="R261" s="1"/>
      <c r="S261" s="1"/>
      <c r="T261" s="1"/>
      <c r="U261" s="1"/>
      <c r="V261" s="1"/>
      <c r="W261" s="1"/>
      <c r="X261" s="1"/>
      <c r="Y261" s="32"/>
      <c r="Z261" s="33"/>
      <c r="AA261" s="33"/>
      <c r="AB261" s="33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2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 ht="14.4" x14ac:dyDescent="0.3">
      <c r="A262" s="2"/>
      <c r="B262" s="1"/>
      <c r="C262" s="1"/>
      <c r="D262" s="1"/>
      <c r="E262" s="1"/>
      <c r="F262" s="3"/>
      <c r="G262" s="32"/>
      <c r="H262" s="33"/>
      <c r="I262" s="1"/>
      <c r="J262" s="1"/>
      <c r="K262" s="1"/>
      <c r="L262" s="32"/>
      <c r="M262" s="3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2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 ht="14.4" x14ac:dyDescent="0.3">
      <c r="A263" s="2"/>
      <c r="B263" s="32"/>
      <c r="C263" s="33"/>
      <c r="D263" s="1"/>
      <c r="E263" s="1"/>
      <c r="F263" s="2"/>
      <c r="G263" s="32"/>
      <c r="H263" s="3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/>
      <c r="AA263" s="1"/>
      <c r="AB263" s="2"/>
      <c r="AC263" s="2"/>
      <c r="AD263" s="1"/>
      <c r="AE263" s="1"/>
      <c r="AF263" s="1"/>
      <c r="AG263" s="1"/>
      <c r="AH263" s="1"/>
      <c r="AI263" s="4"/>
      <c r="AJ263" s="4"/>
      <c r="AK263" s="1"/>
      <c r="AL263" s="32"/>
      <c r="AM263" s="33"/>
      <c r="AN263" s="1"/>
      <c r="AO263" s="1"/>
      <c r="AP263" s="1"/>
      <c r="AQ263" s="1"/>
      <c r="AR263" s="1"/>
      <c r="AS263" s="1"/>
      <c r="AT263" s="1"/>
      <c r="AU263" s="1"/>
      <c r="AV263" s="2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 ht="14.4" x14ac:dyDescent="0.3">
      <c r="A264" s="2"/>
      <c r="B264" s="32"/>
      <c r="C264" s="33"/>
      <c r="D264" s="1"/>
      <c r="E264" s="1"/>
      <c r="F264" s="32"/>
      <c r="G264" s="33"/>
      <c r="H264" s="1"/>
      <c r="I264" s="1"/>
      <c r="J264" s="1"/>
      <c r="K264" s="1"/>
      <c r="L264" s="32"/>
      <c r="M264" s="3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32"/>
      <c r="Z264" s="33"/>
      <c r="AA264" s="33"/>
      <c r="AB264" s="2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2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 ht="14.4" x14ac:dyDescent="0.3">
      <c r="A265" s="2"/>
      <c r="B265" s="32"/>
      <c r="C265" s="33"/>
      <c r="D265" s="1"/>
      <c r="E265" s="1"/>
      <c r="F265" s="32"/>
      <c r="G265" s="3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32"/>
      <c r="Z265" s="33"/>
      <c r="AA265" s="33"/>
      <c r="AB265" s="2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2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 ht="14.4" x14ac:dyDescent="0.3">
      <c r="A266" s="2"/>
      <c r="B266" s="32"/>
      <c r="C266" s="33"/>
      <c r="D266" s="1"/>
      <c r="E266" s="1"/>
      <c r="F266" s="32"/>
      <c r="G266" s="3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32"/>
      <c r="Z266" s="33"/>
      <c r="AA266" s="33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 ht="14.4" x14ac:dyDescent="0.3">
      <c r="A267" s="2"/>
      <c r="B267" s="1"/>
      <c r="C267" s="1"/>
      <c r="D267" s="1"/>
      <c r="E267" s="1"/>
      <c r="F267" s="32"/>
      <c r="G267" s="3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32"/>
      <c r="Z267" s="33"/>
      <c r="AA267" s="33"/>
      <c r="AB267" s="33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3"/>
      <c r="BH267" s="1"/>
    </row>
    <row r="268" spans="1:60" ht="14.4" x14ac:dyDescent="0.3">
      <c r="A268" s="2"/>
      <c r="B268" s="1"/>
      <c r="C268" s="1"/>
      <c r="D268" s="1"/>
      <c r="E268" s="1"/>
      <c r="F268" s="1"/>
      <c r="G268" s="32"/>
      <c r="H268" s="33"/>
      <c r="I268" s="1"/>
      <c r="J268" s="1"/>
      <c r="K268" s="1"/>
      <c r="L268" s="32"/>
      <c r="M268" s="3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2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 ht="14.4" x14ac:dyDescent="0.3">
      <c r="A269" s="2"/>
      <c r="B269" s="32"/>
      <c r="C269" s="33"/>
      <c r="D269" s="1"/>
      <c r="E269" s="1"/>
      <c r="F269" s="32"/>
      <c r="G269" s="33"/>
      <c r="H269" s="1"/>
      <c r="I269" s="1"/>
      <c r="J269" s="1"/>
      <c r="K269" s="1"/>
      <c r="L269" s="1"/>
      <c r="M269" s="1"/>
      <c r="N269" s="1"/>
      <c r="O269" s="1"/>
      <c r="P269" s="32"/>
      <c r="Q269" s="33"/>
      <c r="R269" s="1"/>
      <c r="S269" s="1"/>
      <c r="T269" s="1"/>
      <c r="U269" s="1"/>
      <c r="V269" s="1"/>
      <c r="W269" s="1"/>
      <c r="X269" s="1"/>
      <c r="Y269" s="32"/>
      <c r="Z269" s="33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2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2"/>
      <c r="BH269" s="1"/>
    </row>
    <row r="270" spans="1:60" ht="14.4" x14ac:dyDescent="0.3">
      <c r="A270" s="2"/>
      <c r="B270" s="32"/>
      <c r="C270" s="33"/>
      <c r="D270" s="1"/>
      <c r="E270" s="1"/>
      <c r="F270" s="32"/>
      <c r="G270" s="3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32"/>
      <c r="Z270" s="33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 ht="14.4" x14ac:dyDescent="0.3">
      <c r="A271" s="2"/>
      <c r="B271" s="32"/>
      <c r="C271" s="33"/>
      <c r="D271" s="1"/>
      <c r="E271" s="1"/>
      <c r="F271" s="1"/>
      <c r="G271" s="32"/>
      <c r="H271" s="3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2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 ht="14.4" x14ac:dyDescent="0.3">
      <c r="A272" s="2"/>
      <c r="B272" s="32"/>
      <c r="C272" s="33"/>
      <c r="D272" s="1"/>
      <c r="E272" s="1"/>
      <c r="F272" s="32"/>
      <c r="G272" s="3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32"/>
      <c r="Z272" s="33"/>
      <c r="AA272" s="1"/>
      <c r="AB272" s="2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2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 ht="14.4" x14ac:dyDescent="0.3">
      <c r="A273" s="2"/>
      <c r="B273" s="32"/>
      <c r="C273" s="33"/>
      <c r="D273" s="1"/>
      <c r="E273" s="1"/>
      <c r="F273" s="32"/>
      <c r="G273" s="3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32"/>
      <c r="Z273" s="33"/>
      <c r="AA273" s="33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 ht="14.4" x14ac:dyDescent="0.3">
      <c r="A274" s="2"/>
      <c r="B274" s="32"/>
      <c r="C274" s="33"/>
      <c r="D274" s="1"/>
      <c r="E274" s="1"/>
      <c r="F274" s="32"/>
      <c r="G274" s="3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32"/>
      <c r="Z274" s="33"/>
      <c r="AA274" s="33"/>
      <c r="AB274" s="33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 ht="14.4" x14ac:dyDescent="0.3">
      <c r="A275" s="2"/>
      <c r="B275" s="1"/>
      <c r="C275" s="1"/>
      <c r="D275" s="1"/>
      <c r="E275" s="1"/>
      <c r="F275" s="1"/>
      <c r="G275" s="32"/>
      <c r="H275" s="33"/>
      <c r="I275" s="1"/>
      <c r="J275" s="1"/>
      <c r="K275" s="1"/>
      <c r="L275" s="32"/>
      <c r="M275" s="3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32"/>
      <c r="Z275" s="33"/>
      <c r="AA275" s="33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2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2"/>
      <c r="BH275" s="1"/>
    </row>
    <row r="276" spans="1:60" ht="14.4" x14ac:dyDescent="0.3">
      <c r="A276" s="2"/>
      <c r="B276" s="32"/>
      <c r="C276" s="33"/>
      <c r="D276" s="1"/>
      <c r="E276" s="1"/>
      <c r="F276" s="1"/>
      <c r="G276" s="32"/>
      <c r="H276" s="3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2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 ht="14.4" x14ac:dyDescent="0.3">
      <c r="A277" s="2"/>
      <c r="B277" s="1"/>
      <c r="C277" s="1"/>
      <c r="D277" s="1"/>
      <c r="E277" s="1"/>
      <c r="F277" s="1"/>
      <c r="G277" s="32"/>
      <c r="H277" s="33"/>
      <c r="I277" s="1"/>
      <c r="J277" s="1"/>
      <c r="K277" s="1"/>
      <c r="L277" s="32"/>
      <c r="M277" s="3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2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1:60" ht="14.4" x14ac:dyDescent="0.3">
      <c r="A278" s="2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32"/>
      <c r="Z278" s="33"/>
      <c r="AA278" s="33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2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3"/>
      <c r="BH278" s="1"/>
    </row>
    <row r="279" spans="1:60" ht="14.4" x14ac:dyDescent="0.3">
      <c r="A279" s="2"/>
      <c r="B279" s="32"/>
      <c r="C279" s="33"/>
      <c r="D279" s="1"/>
      <c r="E279" s="1"/>
      <c r="F279" s="32"/>
      <c r="G279" s="3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32"/>
      <c r="Z279" s="33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 ht="14.4" x14ac:dyDescent="0.3">
      <c r="A280" s="2"/>
      <c r="B280" s="1"/>
      <c r="C280" s="1"/>
      <c r="D280" s="1"/>
      <c r="E280" s="1"/>
      <c r="F280" s="1"/>
      <c r="G280" s="32"/>
      <c r="H280" s="3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2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3"/>
      <c r="BH280" s="1"/>
    </row>
    <row r="281" spans="1:60" ht="14.4" x14ac:dyDescent="0.3">
      <c r="A281" s="2"/>
      <c r="B281" s="32"/>
      <c r="C281" s="33"/>
      <c r="D281" s="1"/>
      <c r="E281" s="1"/>
      <c r="F281" s="1"/>
      <c r="G281" s="32"/>
      <c r="H281" s="3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2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 ht="14.4" x14ac:dyDescent="0.3">
      <c r="A282" s="2"/>
      <c r="B282" s="32"/>
      <c r="C282" s="33"/>
      <c r="D282" s="1"/>
      <c r="E282" s="1"/>
      <c r="F282" s="32"/>
      <c r="G282" s="3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32"/>
      <c r="Z282" s="33"/>
      <c r="AA282" s="33"/>
      <c r="AB282" s="2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2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 ht="14.4" x14ac:dyDescent="0.3">
      <c r="A283" s="2"/>
      <c r="B283" s="32"/>
      <c r="C283" s="33"/>
      <c r="D283" s="1"/>
      <c r="E283" s="1"/>
      <c r="F283" s="32"/>
      <c r="G283" s="3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32"/>
      <c r="Z283" s="33"/>
      <c r="AA283" s="33"/>
      <c r="AB283" s="2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2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 ht="14.4" x14ac:dyDescent="0.3">
      <c r="A284" s="2"/>
      <c r="B284" s="1"/>
      <c r="C284" s="1"/>
      <c r="D284" s="1"/>
      <c r="E284" s="1"/>
      <c r="F284" s="32"/>
      <c r="G284" s="3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32"/>
      <c r="Z284" s="33"/>
      <c r="AA284" s="33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3"/>
      <c r="BH284" s="1"/>
    </row>
    <row r="285" spans="1:60" ht="14.4" x14ac:dyDescent="0.3">
      <c r="A285" s="2"/>
      <c r="B285" s="1"/>
      <c r="C285" s="1"/>
      <c r="D285" s="1"/>
      <c r="E285" s="1"/>
      <c r="F285" s="32"/>
      <c r="G285" s="3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2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 ht="14.4" x14ac:dyDescent="0.3">
      <c r="A286" s="2"/>
      <c r="B286" s="32"/>
      <c r="C286" s="33"/>
      <c r="D286" s="1"/>
      <c r="E286" s="1"/>
      <c r="F286" s="32"/>
      <c r="G286" s="3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32"/>
      <c r="Z286" s="33"/>
      <c r="AA286" s="33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 ht="14.4" x14ac:dyDescent="0.3">
      <c r="A287" s="2"/>
      <c r="B287" s="32"/>
      <c r="C287" s="33"/>
      <c r="D287" s="1"/>
      <c r="E287" s="1"/>
      <c r="F287" s="32"/>
      <c r="G287" s="33"/>
      <c r="H287" s="1"/>
      <c r="I287" s="1"/>
      <c r="J287" s="1"/>
      <c r="K287" s="1"/>
      <c r="L287" s="1"/>
      <c r="M287" s="1"/>
      <c r="N287" s="1"/>
      <c r="O287" s="1"/>
      <c r="P287" s="32"/>
      <c r="Q287" s="33"/>
      <c r="R287" s="1"/>
      <c r="S287" s="1"/>
      <c r="T287" s="1"/>
      <c r="U287" s="1"/>
      <c r="V287" s="1"/>
      <c r="W287" s="1"/>
      <c r="X287" s="1"/>
      <c r="Y287" s="32"/>
      <c r="Z287" s="33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2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2"/>
      <c r="BH287" s="1"/>
    </row>
    <row r="288" spans="1:60" ht="14.4" x14ac:dyDescent="0.3">
      <c r="A288" s="2"/>
      <c r="B288" s="32"/>
      <c r="C288" s="33"/>
      <c r="D288" s="1"/>
      <c r="E288" s="1"/>
      <c r="F288" s="32"/>
      <c r="G288" s="3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32"/>
      <c r="Z288" s="33"/>
      <c r="AA288" s="33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 ht="14.4" x14ac:dyDescent="0.3">
      <c r="A289" s="2"/>
      <c r="B289" s="32"/>
      <c r="C289" s="33"/>
      <c r="D289" s="1"/>
      <c r="E289" s="1"/>
      <c r="F289" s="32"/>
      <c r="G289" s="33"/>
      <c r="H289" s="1"/>
      <c r="I289" s="1"/>
      <c r="J289" s="1"/>
      <c r="K289" s="1"/>
      <c r="L289" s="32"/>
      <c r="M289" s="3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32"/>
      <c r="Z289" s="33"/>
      <c r="AA289" s="33"/>
      <c r="AB289" s="33"/>
      <c r="AC289" s="33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2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spans="1:60" ht="14.4" x14ac:dyDescent="0.3">
      <c r="A290" s="2"/>
      <c r="B290" s="32"/>
      <c r="C290" s="33"/>
      <c r="D290" s="1"/>
      <c r="E290" s="1"/>
      <c r="F290" s="32"/>
      <c r="G290" s="33"/>
      <c r="H290" s="1"/>
      <c r="I290" s="1"/>
      <c r="J290" s="1"/>
      <c r="K290" s="1"/>
      <c r="L290" s="32"/>
      <c r="M290" s="33"/>
      <c r="N290" s="1"/>
      <c r="O290" s="1"/>
      <c r="P290" s="32"/>
      <c r="Q290" s="33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2"/>
      <c r="AW290" s="32"/>
      <c r="AX290" s="33"/>
      <c r="AY290" s="1"/>
      <c r="AZ290" s="1"/>
      <c r="BA290" s="1"/>
      <c r="BB290" s="1"/>
      <c r="BC290" s="1"/>
      <c r="BD290" s="1"/>
      <c r="BE290" s="1"/>
      <c r="BF290" s="1"/>
      <c r="BG290" s="2"/>
      <c r="BH290" s="1"/>
    </row>
    <row r="291" spans="1:60" ht="14.4" x14ac:dyDescent="0.3">
      <c r="A291" s="2"/>
      <c r="B291" s="1"/>
      <c r="C291" s="1"/>
      <c r="D291" s="1"/>
      <c r="E291" s="1"/>
      <c r="F291" s="1"/>
      <c r="G291" s="32"/>
      <c r="H291" s="33"/>
      <c r="I291" s="1"/>
      <c r="J291" s="1"/>
      <c r="K291" s="1"/>
      <c r="L291" s="32"/>
      <c r="M291" s="3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2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 ht="14.4" x14ac:dyDescent="0.3">
      <c r="A292" s="2"/>
      <c r="B292" s="32"/>
      <c r="C292" s="33"/>
      <c r="D292" s="1"/>
      <c r="E292" s="1"/>
      <c r="F292" s="32"/>
      <c r="G292" s="33"/>
      <c r="H292" s="1"/>
      <c r="I292" s="1"/>
      <c r="J292" s="1"/>
      <c r="K292" s="1"/>
      <c r="L292" s="32"/>
      <c r="M292" s="3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 ht="14.4" x14ac:dyDescent="0.3">
      <c r="A293" s="2"/>
      <c r="B293" s="1"/>
      <c r="C293" s="1"/>
      <c r="D293" s="1"/>
      <c r="E293" s="1"/>
      <c r="F293" s="1"/>
      <c r="G293" s="32"/>
      <c r="H293" s="33"/>
      <c r="I293" s="1"/>
      <c r="J293" s="1"/>
      <c r="K293" s="1"/>
      <c r="L293" s="32"/>
      <c r="M293" s="3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32"/>
      <c r="Z293" s="33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2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3"/>
      <c r="BH293" s="1"/>
    </row>
    <row r="294" spans="1:60" ht="14.4" x14ac:dyDescent="0.3">
      <c r="A294" s="2"/>
      <c r="B294" s="1"/>
      <c r="C294" s="1"/>
      <c r="D294" s="1"/>
      <c r="E294" s="1"/>
      <c r="F294" s="1"/>
      <c r="G294" s="32"/>
      <c r="H294" s="33"/>
      <c r="I294" s="1"/>
      <c r="J294" s="1"/>
      <c r="K294" s="1"/>
      <c r="L294" s="32"/>
      <c r="M294" s="3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2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3"/>
      <c r="BH294" s="1"/>
    </row>
    <row r="295" spans="1:60" ht="14.4" x14ac:dyDescent="0.3">
      <c r="A295" s="2"/>
      <c r="B295" s="32"/>
      <c r="C295" s="33"/>
      <c r="D295" s="1"/>
      <c r="E295" s="1"/>
      <c r="F295" s="3"/>
      <c r="G295" s="32"/>
      <c r="H295" s="3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2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 ht="14.4" x14ac:dyDescent="0.3">
      <c r="A296" s="2"/>
      <c r="B296" s="32"/>
      <c r="C296" s="33"/>
      <c r="D296" s="1"/>
      <c r="E296" s="1"/>
      <c r="F296" s="32"/>
      <c r="G296" s="33"/>
      <c r="H296" s="1"/>
      <c r="I296" s="1"/>
      <c r="J296" s="1"/>
      <c r="K296" s="1"/>
      <c r="L296" s="32"/>
      <c r="M296" s="3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32"/>
      <c r="Z296" s="33"/>
      <c r="AA296" s="33"/>
      <c r="AB296" s="2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2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 ht="14.4" x14ac:dyDescent="0.3">
      <c r="A297" s="2"/>
      <c r="B297" s="1"/>
      <c r="C297" s="1"/>
      <c r="D297" s="1"/>
      <c r="E297" s="1"/>
      <c r="F297" s="1"/>
      <c r="G297" s="32"/>
      <c r="H297" s="33"/>
      <c r="I297" s="1"/>
      <c r="J297" s="1"/>
      <c r="K297" s="1"/>
      <c r="L297" s="32"/>
      <c r="M297" s="3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32"/>
      <c r="Z297" s="33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2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3"/>
      <c r="BH297" s="1"/>
    </row>
    <row r="298" spans="1:60" ht="14.4" x14ac:dyDescent="0.3">
      <c r="A298" s="2"/>
      <c r="B298" s="32"/>
      <c r="C298" s="33"/>
      <c r="D298" s="1"/>
      <c r="E298" s="1"/>
      <c r="F298" s="32"/>
      <c r="G298" s="3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32"/>
      <c r="Z298" s="33"/>
      <c r="AA298" s="33"/>
      <c r="AB298" s="2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2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 ht="14.4" x14ac:dyDescent="0.3">
      <c r="A299" s="2"/>
      <c r="B299" s="32"/>
      <c r="C299" s="33"/>
      <c r="D299" s="1"/>
      <c r="E299" s="1"/>
      <c r="F299" s="32"/>
      <c r="G299" s="33"/>
      <c r="H299" s="1"/>
      <c r="I299" s="1"/>
      <c r="J299" s="1"/>
      <c r="K299" s="1"/>
      <c r="L299" s="32"/>
      <c r="M299" s="3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32"/>
      <c r="Z299" s="33"/>
      <c r="AA299" s="33"/>
      <c r="AB299" s="2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2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 ht="14.4" x14ac:dyDescent="0.3">
      <c r="A300" s="2"/>
      <c r="B300" s="1"/>
      <c r="C300" s="1"/>
      <c r="D300" s="1"/>
      <c r="E300" s="1"/>
      <c r="F300" s="1"/>
      <c r="G300" s="32"/>
      <c r="H300" s="33"/>
      <c r="I300" s="1"/>
      <c r="J300" s="1"/>
      <c r="K300" s="1"/>
      <c r="L300" s="32"/>
      <c r="M300" s="3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32"/>
      <c r="Z300" s="33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2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3"/>
      <c r="BH300" s="1"/>
    </row>
    <row r="301" spans="1:60" ht="14.4" x14ac:dyDescent="0.3">
      <c r="A301" s="2"/>
      <c r="B301" s="1"/>
      <c r="C301" s="1"/>
      <c r="D301" s="1"/>
      <c r="E301" s="1"/>
      <c r="F301" s="1"/>
      <c r="G301" s="32"/>
      <c r="H301" s="33"/>
      <c r="I301" s="1"/>
      <c r="J301" s="1"/>
      <c r="K301" s="1"/>
      <c r="L301" s="32"/>
      <c r="M301" s="3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32"/>
      <c r="Z301" s="33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2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3"/>
      <c r="BH301" s="1"/>
    </row>
    <row r="302" spans="1:60" ht="14.4" x14ac:dyDescent="0.3">
      <c r="A302" s="2"/>
      <c r="B302" s="32"/>
      <c r="C302" s="33"/>
      <c r="D302" s="1"/>
      <c r="E302" s="1"/>
      <c r="F302" s="32"/>
      <c r="G302" s="33"/>
      <c r="H302" s="1"/>
      <c r="I302" s="1"/>
      <c r="J302" s="1"/>
      <c r="K302" s="1"/>
      <c r="L302" s="32"/>
      <c r="M302" s="3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32"/>
      <c r="Z302" s="33"/>
      <c r="AA302" s="33"/>
      <c r="AB302" s="2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2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 ht="14.4" x14ac:dyDescent="0.3">
      <c r="A303" s="2"/>
      <c r="B303" s="1"/>
      <c r="C303" s="1"/>
      <c r="D303" s="1"/>
      <c r="E303" s="1"/>
      <c r="F303" s="1"/>
      <c r="G303" s="32"/>
      <c r="H303" s="3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2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3"/>
      <c r="BH303" s="1"/>
    </row>
    <row r="304" spans="1:60" ht="14.4" x14ac:dyDescent="0.3">
      <c r="A304" s="2"/>
      <c r="B304" s="32"/>
      <c r="C304" s="33"/>
      <c r="D304" s="1"/>
      <c r="E304" s="1"/>
      <c r="F304" s="32"/>
      <c r="G304" s="33"/>
      <c r="H304" s="1"/>
      <c r="I304" s="1"/>
      <c r="J304" s="1"/>
      <c r="K304" s="1"/>
      <c r="L304" s="32"/>
      <c r="M304" s="3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32"/>
      <c r="Z304" s="33"/>
      <c r="AA304" s="33"/>
      <c r="AB304" s="33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2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 ht="14.4" x14ac:dyDescent="0.3">
      <c r="A305" s="2"/>
      <c r="B305" s="32"/>
      <c r="C305" s="33"/>
      <c r="D305" s="1"/>
      <c r="E305" s="1"/>
      <c r="F305" s="32"/>
      <c r="G305" s="33"/>
      <c r="H305" s="1"/>
      <c r="I305" s="1"/>
      <c r="J305" s="1"/>
      <c r="K305" s="1"/>
      <c r="L305" s="32"/>
      <c r="M305" s="3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32"/>
      <c r="Z305" s="33"/>
      <c r="AA305" s="33"/>
      <c r="AB305" s="33"/>
      <c r="AC305" s="33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 ht="14.4" x14ac:dyDescent="0.3">
      <c r="A306" s="2"/>
      <c r="B306" s="1"/>
      <c r="C306" s="1"/>
      <c r="D306" s="1"/>
      <c r="E306" s="1"/>
      <c r="F306" s="32"/>
      <c r="G306" s="33"/>
      <c r="H306" s="1"/>
      <c r="I306" s="1"/>
      <c r="J306" s="1"/>
      <c r="K306" s="1"/>
      <c r="L306" s="32"/>
      <c r="M306" s="3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2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 ht="14.4" x14ac:dyDescent="0.3">
      <c r="A307" s="2"/>
      <c r="B307" s="32"/>
      <c r="C307" s="33"/>
      <c r="D307" s="1"/>
      <c r="E307" s="1"/>
      <c r="F307" s="32"/>
      <c r="G307" s="33"/>
      <c r="H307" s="1"/>
      <c r="I307" s="1"/>
      <c r="J307" s="1"/>
      <c r="K307" s="1"/>
      <c r="L307" s="1"/>
      <c r="M307" s="1"/>
      <c r="N307" s="1"/>
      <c r="O307" s="1"/>
      <c r="P307" s="32"/>
      <c r="Q307" s="33"/>
      <c r="R307" s="1"/>
      <c r="S307" s="1"/>
      <c r="T307" s="1"/>
      <c r="U307" s="1"/>
      <c r="V307" s="1"/>
      <c r="W307" s="1"/>
      <c r="X307" s="1"/>
      <c r="Y307" s="32"/>
      <c r="Z307" s="33"/>
      <c r="AA307" s="33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2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2"/>
      <c r="BH307" s="1"/>
    </row>
    <row r="308" spans="1:60" ht="14.4" x14ac:dyDescent="0.3">
      <c r="A308" s="2"/>
      <c r="B308" s="32"/>
      <c r="C308" s="33"/>
      <c r="D308" s="1"/>
      <c r="E308" s="1"/>
      <c r="F308" s="1"/>
      <c r="G308" s="32"/>
      <c r="H308" s="3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2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 ht="14.4" x14ac:dyDescent="0.3">
      <c r="A309" s="2"/>
      <c r="B309" s="1"/>
      <c r="C309" s="1"/>
      <c r="D309" s="1"/>
      <c r="E309" s="1"/>
      <c r="F309" s="32"/>
      <c r="G309" s="33"/>
      <c r="H309" s="1"/>
      <c r="I309" s="1"/>
      <c r="J309" s="1"/>
      <c r="K309" s="1"/>
      <c r="L309" s="32"/>
      <c r="M309" s="3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2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 ht="14.4" x14ac:dyDescent="0.3">
      <c r="A310" s="2"/>
      <c r="B310" s="32"/>
      <c r="C310" s="33"/>
      <c r="D310" s="1"/>
      <c r="E310" s="1"/>
      <c r="F310" s="32"/>
      <c r="G310" s="3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 ht="14.4" x14ac:dyDescent="0.3">
      <c r="A311" s="2"/>
      <c r="B311" s="32"/>
      <c r="C311" s="33"/>
      <c r="D311" s="1"/>
      <c r="E311" s="1"/>
      <c r="F311" s="32"/>
      <c r="G311" s="3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32"/>
      <c r="Z311" s="33"/>
      <c r="AA311" s="33"/>
      <c r="AB311" s="33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2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 ht="14.4" x14ac:dyDescent="0.3">
      <c r="A312" s="2"/>
      <c r="B312" s="32"/>
      <c r="C312" s="33"/>
      <c r="D312" s="1"/>
      <c r="E312" s="1"/>
      <c r="F312" s="32"/>
      <c r="G312" s="3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32"/>
      <c r="Z312" s="33"/>
      <c r="AA312" s="33"/>
      <c r="AB312" s="33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2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 ht="14.4" x14ac:dyDescent="0.3">
      <c r="A313" s="2"/>
      <c r="B313" s="1"/>
      <c r="C313" s="1"/>
      <c r="D313" s="1"/>
      <c r="E313" s="1"/>
      <c r="F313" s="32"/>
      <c r="G313" s="3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32"/>
      <c r="Z313" s="33"/>
      <c r="AA313" s="33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3"/>
      <c r="BH313" s="1"/>
    </row>
    <row r="314" spans="1:60" ht="14.4" x14ac:dyDescent="0.3">
      <c r="A314" s="2"/>
      <c r="B314" s="1"/>
      <c r="C314" s="1"/>
      <c r="D314" s="1"/>
      <c r="E314" s="1"/>
      <c r="F314" s="1"/>
      <c r="G314" s="32"/>
      <c r="H314" s="33"/>
      <c r="I314" s="1"/>
      <c r="J314" s="1"/>
      <c r="K314" s="1"/>
      <c r="L314" s="32"/>
      <c r="M314" s="3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2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 ht="14.4" x14ac:dyDescent="0.3">
      <c r="A315" s="2"/>
      <c r="B315" s="32"/>
      <c r="C315" s="33"/>
      <c r="D315" s="1"/>
      <c r="E315" s="1"/>
      <c r="F315" s="32"/>
      <c r="G315" s="3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32"/>
      <c r="Z315" s="33"/>
      <c r="AA315" s="33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spans="1:60" ht="14.4" x14ac:dyDescent="0.3">
      <c r="A316" s="2"/>
      <c r="B316" s="32"/>
      <c r="C316" s="33"/>
      <c r="D316" s="1"/>
      <c r="E316" s="1"/>
      <c r="F316" s="1"/>
      <c r="G316" s="32"/>
      <c r="H316" s="3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2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 ht="14.4" x14ac:dyDescent="0.3">
      <c r="A317" s="2"/>
      <c r="B317" s="1"/>
      <c r="C317" s="1"/>
      <c r="D317" s="1"/>
      <c r="E317" s="1"/>
      <c r="F317" s="32"/>
      <c r="G317" s="3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32"/>
      <c r="Z317" s="33"/>
      <c r="AA317" s="33"/>
      <c r="AB317" s="33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3"/>
      <c r="BH317" s="1"/>
    </row>
    <row r="318" spans="1:60" ht="14.4" x14ac:dyDescent="0.3">
      <c r="A318" s="2"/>
      <c r="B318" s="1"/>
      <c r="C318" s="1"/>
      <c r="D318" s="1"/>
      <c r="E318" s="1"/>
      <c r="F318" s="1"/>
      <c r="G318" s="32"/>
      <c r="H318" s="33"/>
      <c r="I318" s="1"/>
      <c r="J318" s="1"/>
      <c r="K318" s="1"/>
      <c r="L318" s="32"/>
      <c r="M318" s="3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2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 ht="14.4" x14ac:dyDescent="0.3">
      <c r="A319" s="2"/>
      <c r="B319" s="1"/>
      <c r="C319" s="1"/>
      <c r="D319" s="1"/>
      <c r="E319" s="1"/>
      <c r="F319" s="32"/>
      <c r="G319" s="3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32"/>
      <c r="Z319" s="33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2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 ht="14.4" x14ac:dyDescent="0.3">
      <c r="A320" s="2"/>
      <c r="B320" s="1"/>
      <c r="C320" s="1"/>
      <c r="D320" s="1"/>
      <c r="E320" s="1"/>
      <c r="F320" s="32"/>
      <c r="G320" s="3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32"/>
      <c r="Z320" s="33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2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 ht="14.4" x14ac:dyDescent="0.3">
      <c r="A321" s="2"/>
      <c r="B321" s="1"/>
      <c r="C321" s="1"/>
      <c r="D321" s="1"/>
      <c r="E321" s="1"/>
      <c r="F321" s="32"/>
      <c r="G321" s="3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32"/>
      <c r="Z321" s="33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2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 ht="14.4" x14ac:dyDescent="0.3">
      <c r="A322" s="2"/>
      <c r="B322" s="1"/>
      <c r="C322" s="1"/>
      <c r="D322" s="1"/>
      <c r="E322" s="1"/>
      <c r="F322" s="32"/>
      <c r="G322" s="3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32"/>
      <c r="Z322" s="33"/>
      <c r="AA322" s="33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2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 ht="14.4" x14ac:dyDescent="0.3">
      <c r="A323" s="2"/>
      <c r="B323" s="1"/>
      <c r="C323" s="1"/>
      <c r="D323" s="1"/>
      <c r="E323" s="1"/>
      <c r="F323" s="1"/>
      <c r="G323" s="32"/>
      <c r="H323" s="33"/>
      <c r="I323" s="1"/>
      <c r="J323" s="1"/>
      <c r="K323" s="1"/>
      <c r="L323" s="32"/>
      <c r="M323" s="3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32"/>
      <c r="Z323" s="33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2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3"/>
      <c r="BH323" s="1"/>
    </row>
    <row r="324" spans="1:60" ht="14.4" x14ac:dyDescent="0.3">
      <c r="A324" s="2"/>
      <c r="B324" s="1"/>
      <c r="C324" s="1"/>
      <c r="D324" s="1"/>
      <c r="E324" s="1"/>
      <c r="F324" s="1"/>
      <c r="G324" s="32"/>
      <c r="H324" s="33"/>
      <c r="I324" s="1"/>
      <c r="J324" s="1"/>
      <c r="K324" s="1"/>
      <c r="L324" s="32"/>
      <c r="M324" s="3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32"/>
      <c r="Z324" s="33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2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3"/>
      <c r="BH324" s="1"/>
    </row>
    <row r="325" spans="1:60" ht="14.4" x14ac:dyDescent="0.3">
      <c r="A325" s="2"/>
      <c r="B325" s="32"/>
      <c r="C325" s="33"/>
      <c r="D325" s="1"/>
      <c r="E325" s="1"/>
      <c r="F325" s="32"/>
      <c r="G325" s="33"/>
      <c r="H325" s="1"/>
      <c r="I325" s="1"/>
      <c r="J325" s="1"/>
      <c r="K325" s="1"/>
      <c r="L325" s="1"/>
      <c r="M325" s="1"/>
      <c r="N325" s="1"/>
      <c r="O325" s="1"/>
      <c r="P325" s="32"/>
      <c r="Q325" s="33"/>
      <c r="R325" s="1"/>
      <c r="S325" s="1"/>
      <c r="T325" s="1"/>
      <c r="U325" s="1"/>
      <c r="V325" s="1"/>
      <c r="W325" s="1"/>
      <c r="X325" s="1"/>
      <c r="Y325" s="32"/>
      <c r="Z325" s="33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2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 ht="14.4" x14ac:dyDescent="0.3">
      <c r="A326" s="2"/>
      <c r="B326" s="32"/>
      <c r="C326" s="33"/>
      <c r="D326" s="1"/>
      <c r="E326" s="1"/>
      <c r="F326" s="32"/>
      <c r="G326" s="33"/>
      <c r="H326" s="1"/>
      <c r="I326" s="1"/>
      <c r="J326" s="1"/>
      <c r="K326" s="1"/>
      <c r="L326" s="32"/>
      <c r="M326" s="33"/>
      <c r="N326" s="1"/>
      <c r="O326" s="1"/>
      <c r="P326" s="32"/>
      <c r="Q326" s="33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2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 ht="14.4" x14ac:dyDescent="0.3">
      <c r="A327" s="2"/>
      <c r="B327" s="32"/>
      <c r="C327" s="33"/>
      <c r="D327" s="1"/>
      <c r="E327" s="1"/>
      <c r="F327" s="32"/>
      <c r="G327" s="33"/>
      <c r="H327" s="1"/>
      <c r="I327" s="1"/>
      <c r="J327" s="1"/>
      <c r="K327" s="1"/>
      <c r="L327" s="32"/>
      <c r="M327" s="3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32"/>
      <c r="Z327" s="33"/>
      <c r="AA327" s="1"/>
      <c r="AB327" s="2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 ht="14.4" x14ac:dyDescent="0.3">
      <c r="A328" s="2"/>
      <c r="B328" s="32"/>
      <c r="C328" s="33"/>
      <c r="D328" s="1"/>
      <c r="E328" s="1"/>
      <c r="F328" s="32"/>
      <c r="G328" s="33"/>
      <c r="H328" s="1"/>
      <c r="I328" s="1"/>
      <c r="J328" s="1"/>
      <c r="K328" s="1"/>
      <c r="L328" s="32"/>
      <c r="M328" s="3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32"/>
      <c r="Z328" s="33"/>
      <c r="AA328" s="33"/>
      <c r="AB328" s="33"/>
      <c r="AC328" s="33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 ht="14.4" x14ac:dyDescent="0.3">
      <c r="A329" s="2"/>
      <c r="B329" s="32"/>
      <c r="C329" s="33"/>
      <c r="D329" s="1"/>
      <c r="E329" s="1"/>
      <c r="F329" s="1"/>
      <c r="G329" s="32"/>
      <c r="H329" s="3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2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 ht="14.4" x14ac:dyDescent="0.3">
      <c r="A330" s="2"/>
      <c r="B330" s="1"/>
      <c r="C330" s="1"/>
      <c r="D330" s="1"/>
      <c r="E330" s="1"/>
      <c r="F330" s="3"/>
      <c r="G330" s="32"/>
      <c r="H330" s="33"/>
      <c r="I330" s="1"/>
      <c r="J330" s="1"/>
      <c r="K330" s="1"/>
      <c r="L330" s="32"/>
      <c r="M330" s="3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32"/>
      <c r="Z330" s="33"/>
      <c r="AA330" s="33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2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3"/>
      <c r="BH330" s="1"/>
    </row>
    <row r="331" spans="1:60" ht="14.4" x14ac:dyDescent="0.3">
      <c r="A331" s="2"/>
      <c r="B331" s="1"/>
      <c r="C331" s="1"/>
      <c r="D331" s="1"/>
      <c r="E331" s="1"/>
      <c r="F331" s="32"/>
      <c r="G331" s="33"/>
      <c r="H331" s="1"/>
      <c r="I331" s="1"/>
      <c r="J331" s="1"/>
      <c r="K331" s="1"/>
      <c r="L331" s="32"/>
      <c r="M331" s="33"/>
      <c r="N331" s="1"/>
      <c r="O331" s="1"/>
      <c r="P331" s="32"/>
      <c r="Q331" s="33"/>
      <c r="R331" s="1"/>
      <c r="S331" s="1"/>
      <c r="T331" s="1"/>
      <c r="U331" s="1"/>
      <c r="V331" s="1"/>
      <c r="W331" s="1"/>
      <c r="X331" s="1"/>
      <c r="Y331" s="32"/>
      <c r="Z331" s="33"/>
      <c r="AA331" s="33"/>
      <c r="AB331" s="33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 ht="14.4" x14ac:dyDescent="0.3">
      <c r="A332" s="2"/>
      <c r="B332" s="1"/>
      <c r="C332" s="1"/>
      <c r="D332" s="1"/>
      <c r="E332" s="1"/>
      <c r="F332" s="3"/>
      <c r="G332" s="32"/>
      <c r="H332" s="33"/>
      <c r="I332" s="1"/>
      <c r="J332" s="1"/>
      <c r="K332" s="1"/>
      <c r="L332" s="32"/>
      <c r="M332" s="3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32"/>
      <c r="Z332" s="33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2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3"/>
      <c r="BH332" s="1"/>
    </row>
    <row r="333" spans="1:60" ht="14.4" x14ac:dyDescent="0.3">
      <c r="A333" s="2"/>
      <c r="B333" s="32"/>
      <c r="C333" s="33"/>
      <c r="D333" s="1"/>
      <c r="E333" s="1"/>
      <c r="F333" s="32"/>
      <c r="G333" s="33"/>
      <c r="H333" s="1"/>
      <c r="I333" s="1"/>
      <c r="J333" s="1"/>
      <c r="K333" s="1"/>
      <c r="L333" s="1"/>
      <c r="M333" s="1"/>
      <c r="N333" s="1"/>
      <c r="O333" s="1"/>
      <c r="P333" s="32"/>
      <c r="Q333" s="33"/>
      <c r="R333" s="1"/>
      <c r="S333" s="1"/>
      <c r="T333" s="1"/>
      <c r="U333" s="1"/>
      <c r="V333" s="1"/>
      <c r="W333" s="1"/>
      <c r="X333" s="1"/>
      <c r="Y333" s="32"/>
      <c r="Z333" s="33"/>
      <c r="AA333" s="33"/>
      <c r="AB333" s="33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2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2"/>
      <c r="BH333" s="1"/>
    </row>
    <row r="334" spans="1:60" ht="14.4" x14ac:dyDescent="0.3">
      <c r="A334" s="2"/>
      <c r="B334" s="1"/>
      <c r="C334" s="1"/>
      <c r="D334" s="1"/>
      <c r="E334" s="1"/>
      <c r="F334" s="32"/>
      <c r="G334" s="33"/>
      <c r="H334" s="1"/>
      <c r="I334" s="1"/>
      <c r="J334" s="1"/>
      <c r="K334" s="1"/>
      <c r="L334" s="1"/>
      <c r="M334" s="1"/>
      <c r="N334" s="1"/>
      <c r="O334" s="1"/>
      <c r="P334" s="32"/>
      <c r="Q334" s="33"/>
      <c r="R334" s="1"/>
      <c r="S334" s="1"/>
      <c r="T334" s="1"/>
      <c r="U334" s="1"/>
      <c r="V334" s="1"/>
      <c r="W334" s="1"/>
      <c r="X334" s="1"/>
      <c r="Y334" s="32"/>
      <c r="Z334" s="33"/>
      <c r="AA334" s="33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2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 ht="14.4" x14ac:dyDescent="0.3">
      <c r="A335" s="2"/>
      <c r="B335" s="32"/>
      <c r="C335" s="33"/>
      <c r="D335" s="1"/>
      <c r="E335" s="1"/>
      <c r="F335" s="32"/>
      <c r="G335" s="33"/>
      <c r="H335" s="1"/>
      <c r="I335" s="1"/>
      <c r="J335" s="1"/>
      <c r="K335" s="1"/>
      <c r="L335" s="1"/>
      <c r="M335" s="1"/>
      <c r="N335" s="1"/>
      <c r="O335" s="1"/>
      <c r="P335" s="32"/>
      <c r="Q335" s="33"/>
      <c r="R335" s="1"/>
      <c r="S335" s="1"/>
      <c r="T335" s="1"/>
      <c r="U335" s="1"/>
      <c r="V335" s="1"/>
      <c r="W335" s="1"/>
      <c r="X335" s="1"/>
      <c r="Y335" s="32"/>
      <c r="Z335" s="33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2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 ht="14.4" x14ac:dyDescent="0.3">
      <c r="A336" s="2"/>
      <c r="B336" s="1"/>
      <c r="C336" s="1"/>
      <c r="D336" s="1"/>
      <c r="E336" s="1"/>
      <c r="F336" s="32"/>
      <c r="G336" s="33"/>
      <c r="H336" s="1"/>
      <c r="I336" s="1"/>
      <c r="J336" s="1"/>
      <c r="K336" s="1"/>
      <c r="L336" s="32"/>
      <c r="M336" s="3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32"/>
      <c r="Z336" s="33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2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2"/>
      <c r="BH336" s="1"/>
    </row>
    <row r="337" spans="1:60" ht="14.4" x14ac:dyDescent="0.3">
      <c r="A337" s="2"/>
      <c r="B337" s="1"/>
      <c r="C337" s="1"/>
      <c r="D337" s="1"/>
      <c r="E337" s="1"/>
      <c r="F337" s="1"/>
      <c r="G337" s="32"/>
      <c r="H337" s="33"/>
      <c r="I337" s="1"/>
      <c r="J337" s="1"/>
      <c r="K337" s="1"/>
      <c r="L337" s="32"/>
      <c r="M337" s="3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2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 ht="14.4" x14ac:dyDescent="0.3">
      <c r="A338" s="2"/>
      <c r="B338" s="32"/>
      <c r="C338" s="33"/>
      <c r="D338" s="1"/>
      <c r="E338" s="1"/>
      <c r="F338" s="32"/>
      <c r="G338" s="3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32"/>
      <c r="Z338" s="33"/>
      <c r="AA338" s="33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 ht="14.4" x14ac:dyDescent="0.3">
      <c r="A339" s="2"/>
      <c r="B339" s="32"/>
      <c r="C339" s="33"/>
      <c r="D339" s="1"/>
      <c r="E339" s="1"/>
      <c r="F339" s="2"/>
      <c r="G339" s="32"/>
      <c r="H339" s="3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2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 ht="14.4" x14ac:dyDescent="0.3">
      <c r="A340" s="2"/>
      <c r="B340" s="32"/>
      <c r="C340" s="33"/>
      <c r="D340" s="1"/>
      <c r="E340" s="1"/>
      <c r="F340" s="32"/>
      <c r="G340" s="33"/>
      <c r="H340" s="1"/>
      <c r="I340" s="1"/>
      <c r="J340" s="1"/>
      <c r="K340" s="1"/>
      <c r="L340" s="1"/>
      <c r="M340" s="1"/>
      <c r="N340" s="1"/>
      <c r="O340" s="1"/>
      <c r="P340" s="32"/>
      <c r="Q340" s="33"/>
      <c r="R340" s="1"/>
      <c r="S340" s="1"/>
      <c r="T340" s="1"/>
      <c r="U340" s="1"/>
      <c r="V340" s="1"/>
      <c r="W340" s="1"/>
      <c r="X340" s="1"/>
      <c r="Y340" s="32"/>
      <c r="Z340" s="33"/>
      <c r="AA340" s="33"/>
      <c r="AB340" s="33"/>
      <c r="AC340" s="33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2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2"/>
      <c r="BH340" s="1"/>
    </row>
    <row r="341" spans="1:60" ht="14.4" x14ac:dyDescent="0.3">
      <c r="A341" s="2"/>
      <c r="B341" s="32"/>
      <c r="C341" s="33"/>
      <c r="D341" s="1"/>
      <c r="E341" s="1"/>
      <c r="F341" s="32"/>
      <c r="G341" s="3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32"/>
      <c r="Z341" s="33"/>
      <c r="AA341" s="33"/>
      <c r="AB341" s="2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2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 ht="14.4" x14ac:dyDescent="0.3">
      <c r="A342" s="2"/>
      <c r="B342" s="32"/>
      <c r="C342" s="33"/>
      <c r="D342" s="1"/>
      <c r="E342" s="1"/>
      <c r="F342" s="32"/>
      <c r="G342" s="3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32"/>
      <c r="Z342" s="33"/>
      <c r="AA342" s="33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 ht="14.4" x14ac:dyDescent="0.3">
      <c r="A343" s="2"/>
      <c r="B343" s="1"/>
      <c r="C343" s="1"/>
      <c r="D343" s="1"/>
      <c r="E343" s="1"/>
      <c r="F343" s="32"/>
      <c r="G343" s="3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32"/>
      <c r="Z343" s="33"/>
      <c r="AA343" s="33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3"/>
      <c r="BH343" s="1"/>
    </row>
    <row r="344" spans="1:60" ht="14.4" x14ac:dyDescent="0.3">
      <c r="A344" s="2"/>
      <c r="B344" s="32"/>
      <c r="C344" s="33"/>
      <c r="D344" s="1"/>
      <c r="E344" s="1"/>
      <c r="F344" s="32"/>
      <c r="G344" s="3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 ht="14.4" x14ac:dyDescent="0.3">
      <c r="A345" s="2"/>
      <c r="B345" s="32"/>
      <c r="C345" s="33"/>
      <c r="D345" s="1"/>
      <c r="E345" s="1"/>
      <c r="F345" s="32"/>
      <c r="G345" s="33"/>
      <c r="H345" s="1"/>
      <c r="I345" s="1"/>
      <c r="J345" s="1"/>
      <c r="K345" s="1"/>
      <c r="L345" s="32"/>
      <c r="M345" s="3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32"/>
      <c r="Z345" s="33"/>
      <c r="AA345" s="33"/>
      <c r="AB345" s="33"/>
      <c r="AC345" s="33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2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 ht="14.4" x14ac:dyDescent="0.3">
      <c r="A346" s="2"/>
      <c r="B346" s="32"/>
      <c r="C346" s="33"/>
      <c r="D346" s="1"/>
      <c r="E346" s="1"/>
      <c r="F346" s="32"/>
      <c r="G346" s="33"/>
      <c r="H346" s="1"/>
      <c r="I346" s="1"/>
      <c r="J346" s="1"/>
      <c r="K346" s="1"/>
      <c r="L346" s="1"/>
      <c r="M346" s="1"/>
      <c r="N346" s="1"/>
      <c r="O346" s="1"/>
      <c r="P346" s="32"/>
      <c r="Q346" s="33"/>
      <c r="R346" s="1"/>
      <c r="S346" s="1"/>
      <c r="T346" s="1"/>
      <c r="U346" s="1"/>
      <c r="V346" s="1"/>
      <c r="W346" s="1"/>
      <c r="X346" s="1"/>
      <c r="Y346" s="32"/>
      <c r="Z346" s="33"/>
      <c r="AA346" s="33"/>
      <c r="AB346" s="33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2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2"/>
      <c r="BH346" s="1"/>
    </row>
    <row r="347" spans="1:60" ht="14.4" x14ac:dyDescent="0.3">
      <c r="A347" s="2"/>
      <c r="B347" s="1"/>
      <c r="C347" s="1"/>
      <c r="D347" s="1"/>
      <c r="E347" s="1"/>
      <c r="F347" s="3"/>
      <c r="G347" s="32"/>
      <c r="H347" s="33"/>
      <c r="I347" s="1"/>
      <c r="J347" s="1"/>
      <c r="K347" s="1"/>
      <c r="L347" s="32"/>
      <c r="M347" s="3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2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 ht="14.4" x14ac:dyDescent="0.3">
      <c r="A348" s="2"/>
      <c r="B348" s="1"/>
      <c r="C348" s="1"/>
      <c r="D348" s="1"/>
      <c r="E348" s="1"/>
      <c r="F348" s="32"/>
      <c r="G348" s="3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32"/>
      <c r="Z348" s="33"/>
      <c r="AA348" s="33"/>
      <c r="AB348" s="33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2"/>
      <c r="BH348" s="1"/>
    </row>
    <row r="349" spans="1:60" ht="14.4" x14ac:dyDescent="0.3">
      <c r="A349" s="2"/>
      <c r="B349" s="1"/>
      <c r="C349" s="1"/>
      <c r="D349" s="1"/>
      <c r="E349" s="1"/>
      <c r="F349" s="1"/>
      <c r="G349" s="32"/>
      <c r="H349" s="33"/>
      <c r="I349" s="1"/>
      <c r="J349" s="1"/>
      <c r="K349" s="1"/>
      <c r="L349" s="32"/>
      <c r="M349" s="33"/>
      <c r="N349" s="1"/>
      <c r="O349" s="1"/>
      <c r="P349" s="32"/>
      <c r="Q349" s="33"/>
      <c r="R349" s="1"/>
      <c r="S349" s="1"/>
      <c r="T349" s="1"/>
      <c r="U349" s="1"/>
      <c r="V349" s="1"/>
      <c r="W349" s="1"/>
      <c r="X349" s="1"/>
      <c r="Y349" s="32"/>
      <c r="Z349" s="33"/>
      <c r="AA349" s="1"/>
      <c r="AB349" s="2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spans="1:60" ht="14.4" x14ac:dyDescent="0.3">
      <c r="A350" s="2"/>
      <c r="B350" s="32"/>
      <c r="C350" s="33"/>
      <c r="D350" s="1"/>
      <c r="E350" s="1"/>
      <c r="F350" s="4"/>
      <c r="G350" s="32"/>
      <c r="H350" s="33"/>
      <c r="I350" s="1"/>
      <c r="J350" s="1"/>
      <c r="K350" s="1"/>
      <c r="L350" s="32"/>
      <c r="M350" s="3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32"/>
      <c r="Z350" s="33"/>
      <c r="AA350" s="33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2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2"/>
      <c r="BH350" s="1"/>
    </row>
    <row r="351" spans="1:60" ht="14.4" x14ac:dyDescent="0.3">
      <c r="A351" s="2"/>
      <c r="B351" s="1"/>
      <c r="C351" s="1"/>
      <c r="D351" s="1"/>
      <c r="E351" s="1"/>
      <c r="F351" s="1"/>
      <c r="G351" s="32"/>
      <c r="H351" s="33"/>
      <c r="I351" s="1"/>
      <c r="J351" s="1"/>
      <c r="K351" s="1"/>
      <c r="L351" s="32"/>
      <c r="M351" s="3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2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spans="1:60" ht="14.4" x14ac:dyDescent="0.3">
      <c r="A352" s="2"/>
      <c r="B352" s="1"/>
      <c r="C352" s="1"/>
      <c r="D352" s="1"/>
      <c r="E352" s="1"/>
      <c r="F352" s="1"/>
      <c r="G352" s="32"/>
      <c r="H352" s="33"/>
      <c r="I352" s="1"/>
      <c r="J352" s="1"/>
      <c r="K352" s="1"/>
      <c r="L352" s="32"/>
      <c r="M352" s="3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2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 ht="14.4" x14ac:dyDescent="0.3">
      <c r="A353" s="2"/>
      <c r="B353" s="1"/>
      <c r="C353" s="1"/>
      <c r="D353" s="1"/>
      <c r="E353" s="1"/>
      <c r="F353" s="3"/>
      <c r="G353" s="32"/>
      <c r="H353" s="33"/>
      <c r="I353" s="1"/>
      <c r="J353" s="1"/>
      <c r="K353" s="1"/>
      <c r="L353" s="32"/>
      <c r="M353" s="3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2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 ht="14.4" x14ac:dyDescent="0.3">
      <c r="A354" s="2"/>
      <c r="B354" s="1"/>
      <c r="C354" s="1"/>
      <c r="D354" s="1"/>
      <c r="E354" s="1"/>
      <c r="F354" s="1"/>
      <c r="G354" s="32"/>
      <c r="H354" s="33"/>
      <c r="I354" s="1"/>
      <c r="J354" s="1"/>
      <c r="K354" s="1"/>
      <c r="L354" s="32"/>
      <c r="M354" s="3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32"/>
      <c r="Z354" s="33"/>
      <c r="AA354" s="33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2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3"/>
      <c r="BH354" s="1"/>
    </row>
    <row r="355" spans="1:60" ht="14.4" x14ac:dyDescent="0.3">
      <c r="A355" s="2"/>
      <c r="B355" s="32"/>
      <c r="C355" s="33"/>
      <c r="D355" s="1"/>
      <c r="E355" s="1"/>
      <c r="F355" s="1"/>
      <c r="G355" s="32"/>
      <c r="H355" s="3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2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 ht="14.4" x14ac:dyDescent="0.3">
      <c r="A356" s="2"/>
      <c r="B356" s="32"/>
      <c r="C356" s="33"/>
      <c r="D356" s="1"/>
      <c r="E356" s="1"/>
      <c r="F356" s="32"/>
      <c r="G356" s="33"/>
      <c r="H356" s="1"/>
      <c r="I356" s="1"/>
      <c r="J356" s="1"/>
      <c r="K356" s="1"/>
      <c r="L356" s="1"/>
      <c r="M356" s="1"/>
      <c r="N356" s="1"/>
      <c r="O356" s="1"/>
      <c r="P356" s="32"/>
      <c r="Q356" s="33"/>
      <c r="R356" s="1"/>
      <c r="S356" s="1"/>
      <c r="T356" s="1"/>
      <c r="U356" s="1"/>
      <c r="V356" s="1"/>
      <c r="W356" s="1"/>
      <c r="X356" s="1"/>
      <c r="Y356" s="32"/>
      <c r="Z356" s="33"/>
      <c r="AA356" s="33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2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2"/>
      <c r="BH356" s="1"/>
    </row>
    <row r="357" spans="1:60" ht="14.4" x14ac:dyDescent="0.3">
      <c r="A357" s="2"/>
      <c r="B357" s="1"/>
      <c r="C357" s="1"/>
      <c r="D357" s="1"/>
      <c r="E357" s="1"/>
      <c r="F357" s="1"/>
      <c r="G357" s="32"/>
      <c r="H357" s="33"/>
      <c r="I357" s="1"/>
      <c r="J357" s="1"/>
      <c r="K357" s="1"/>
      <c r="L357" s="32"/>
      <c r="M357" s="3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32"/>
      <c r="Z357" s="33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2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3"/>
      <c r="BH357" s="1"/>
    </row>
    <row r="358" spans="1:60" ht="14.4" x14ac:dyDescent="0.3">
      <c r="A358" s="2"/>
      <c r="B358" s="32"/>
      <c r="C358" s="33"/>
      <c r="D358" s="1"/>
      <c r="E358" s="1"/>
      <c r="F358" s="32"/>
      <c r="G358" s="3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32"/>
      <c r="Z358" s="33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 ht="14.4" x14ac:dyDescent="0.3">
      <c r="A359" s="2"/>
      <c r="B359" s="1"/>
      <c r="C359" s="1"/>
      <c r="D359" s="1"/>
      <c r="E359" s="1"/>
      <c r="F359" s="1"/>
      <c r="G359" s="32"/>
      <c r="H359" s="33"/>
      <c r="I359" s="1"/>
      <c r="J359" s="1"/>
      <c r="K359" s="1"/>
      <c r="L359" s="32"/>
      <c r="M359" s="3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32"/>
      <c r="Z359" s="33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2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3"/>
      <c r="BH359" s="1"/>
    </row>
    <row r="360" spans="1:60" ht="14.4" x14ac:dyDescent="0.3">
      <c r="A360" s="2"/>
      <c r="B360" s="32"/>
      <c r="C360" s="33"/>
      <c r="D360" s="1"/>
      <c r="E360" s="1"/>
      <c r="F360" s="32"/>
      <c r="G360" s="3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32"/>
      <c r="Z360" s="33"/>
      <c r="AA360" s="33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 ht="14.4" x14ac:dyDescent="0.3">
      <c r="A361" s="2"/>
      <c r="B361" s="32"/>
      <c r="C361" s="33"/>
      <c r="D361" s="1"/>
      <c r="E361" s="1"/>
      <c r="F361" s="1"/>
      <c r="G361" s="32"/>
      <c r="H361" s="3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32"/>
      <c r="Z361" s="33"/>
      <c r="AA361" s="33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2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 ht="14.4" x14ac:dyDescent="0.3">
      <c r="A362" s="2"/>
      <c r="B362" s="1"/>
      <c r="C362" s="1"/>
      <c r="D362" s="1"/>
      <c r="E362" s="1"/>
      <c r="F362" s="1"/>
      <c r="G362" s="32"/>
      <c r="H362" s="33"/>
      <c r="I362" s="1"/>
      <c r="J362" s="1"/>
      <c r="K362" s="1"/>
      <c r="L362" s="32"/>
      <c r="M362" s="3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2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 ht="14.4" x14ac:dyDescent="0.3">
      <c r="A363" s="2"/>
      <c r="B363" s="32"/>
      <c r="C363" s="33"/>
      <c r="D363" s="1"/>
      <c r="E363" s="1"/>
      <c r="F363" s="32"/>
      <c r="G363" s="3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32"/>
      <c r="Z363" s="33"/>
      <c r="AA363" s="33"/>
      <c r="AB363" s="2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2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 ht="14.4" x14ac:dyDescent="0.3">
      <c r="A364" s="2"/>
      <c r="B364" s="32"/>
      <c r="C364" s="33"/>
      <c r="D364" s="1"/>
      <c r="E364" s="1"/>
      <c r="F364" s="1"/>
      <c r="G364" s="32"/>
      <c r="H364" s="3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2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 ht="14.4" x14ac:dyDescent="0.3">
      <c r="A365" s="2"/>
      <c r="B365" s="32"/>
      <c r="C365" s="33"/>
      <c r="D365" s="1"/>
      <c r="E365" s="1"/>
      <c r="F365" s="32"/>
      <c r="G365" s="3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32"/>
      <c r="Z365" s="33"/>
      <c r="AA365" s="33"/>
      <c r="AB365" s="2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2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 ht="14.4" x14ac:dyDescent="0.3">
      <c r="A366" s="2"/>
      <c r="B366" s="32"/>
      <c r="C366" s="33"/>
      <c r="D366" s="1"/>
      <c r="E366" s="1"/>
      <c r="F366" s="32"/>
      <c r="G366" s="33"/>
      <c r="H366" s="1"/>
      <c r="I366" s="1"/>
      <c r="J366" s="1"/>
      <c r="K366" s="1"/>
      <c r="L366" s="1"/>
      <c r="M366" s="1"/>
      <c r="N366" s="1"/>
      <c r="O366" s="1"/>
      <c r="P366" s="32"/>
      <c r="Q366" s="33"/>
      <c r="R366" s="1"/>
      <c r="S366" s="1"/>
      <c r="T366" s="1"/>
      <c r="U366" s="1"/>
      <c r="V366" s="1"/>
      <c r="W366" s="1"/>
      <c r="X366" s="1"/>
      <c r="Y366" s="32"/>
      <c r="Z366" s="33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2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 ht="14.4" x14ac:dyDescent="0.3">
      <c r="A367" s="2"/>
      <c r="B367" s="32"/>
      <c r="C367" s="33"/>
      <c r="D367" s="1"/>
      <c r="E367" s="1"/>
      <c r="F367" s="32"/>
      <c r="G367" s="3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32"/>
      <c r="Z367" s="33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 ht="14.4" x14ac:dyDescent="0.3">
      <c r="A368" s="2"/>
      <c r="B368" s="32"/>
      <c r="C368" s="33"/>
      <c r="D368" s="1"/>
      <c r="E368" s="1"/>
      <c r="F368" s="32"/>
      <c r="G368" s="33"/>
      <c r="H368" s="1"/>
      <c r="I368" s="1"/>
      <c r="J368" s="1"/>
      <c r="K368" s="1"/>
      <c r="L368" s="1"/>
      <c r="M368" s="1"/>
      <c r="N368" s="1"/>
      <c r="O368" s="1"/>
      <c r="P368" s="32"/>
      <c r="Q368" s="33"/>
      <c r="R368" s="1"/>
      <c r="S368" s="1"/>
      <c r="T368" s="1"/>
      <c r="U368" s="1"/>
      <c r="V368" s="1"/>
      <c r="W368" s="1"/>
      <c r="X368" s="1"/>
      <c r="Y368" s="32"/>
      <c r="Z368" s="33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2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 ht="14.4" x14ac:dyDescent="0.3">
      <c r="A369" s="2"/>
      <c r="B369" s="32"/>
      <c r="C369" s="33"/>
      <c r="D369" s="1"/>
      <c r="E369" s="1"/>
      <c r="F369" s="32"/>
      <c r="G369" s="3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2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 ht="14.4" x14ac:dyDescent="0.3">
      <c r="A370" s="2"/>
      <c r="B370" s="32"/>
      <c r="C370" s="33"/>
      <c r="D370" s="1"/>
      <c r="E370" s="1"/>
      <c r="F370" s="32"/>
      <c r="G370" s="3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 ht="14.4" x14ac:dyDescent="0.3">
      <c r="A371" s="2"/>
      <c r="B371" s="32"/>
      <c r="C371" s="33"/>
      <c r="D371" s="1"/>
      <c r="E371" s="1"/>
      <c r="F371" s="2"/>
      <c r="G371" s="32"/>
      <c r="H371" s="3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1"/>
      <c r="AD371" s="1"/>
      <c r="AE371" s="4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2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 ht="14.4" x14ac:dyDescent="0.3">
      <c r="A372" s="2"/>
      <c r="B372" s="32"/>
      <c r="C372" s="33"/>
      <c r="D372" s="1"/>
      <c r="E372" s="1"/>
      <c r="F372" s="32"/>
      <c r="G372" s="3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32"/>
      <c r="Z372" s="33"/>
      <c r="AA372" s="33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 ht="14.4" x14ac:dyDescent="0.3">
      <c r="A373" s="2"/>
      <c r="B373" s="32"/>
      <c r="C373" s="33"/>
      <c r="D373" s="1"/>
      <c r="E373" s="1"/>
      <c r="F373" s="32"/>
      <c r="G373" s="3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2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spans="1:60" ht="14.4" x14ac:dyDescent="0.3">
      <c r="A374" s="2"/>
      <c r="B374" s="1"/>
      <c r="C374" s="1"/>
      <c r="D374" s="1"/>
      <c r="E374" s="1"/>
      <c r="F374" s="3"/>
      <c r="G374" s="32"/>
      <c r="H374" s="33"/>
      <c r="I374" s="1"/>
      <c r="J374" s="1"/>
      <c r="K374" s="1"/>
      <c r="L374" s="32"/>
      <c r="M374" s="3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32"/>
      <c r="Z374" s="33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2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3"/>
      <c r="BH374" s="1"/>
    </row>
    <row r="375" spans="1:60" ht="14.4" x14ac:dyDescent="0.3">
      <c r="A375" s="2"/>
      <c r="B375" s="1"/>
      <c r="C375" s="1"/>
      <c r="D375" s="1"/>
      <c r="E375" s="1"/>
      <c r="F375" s="1"/>
      <c r="G375" s="32"/>
      <c r="H375" s="3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2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 ht="14.4" x14ac:dyDescent="0.3">
      <c r="A376" s="2"/>
      <c r="B376" s="32"/>
      <c r="C376" s="33"/>
      <c r="D376" s="1"/>
      <c r="E376" s="1"/>
      <c r="F376" s="32"/>
      <c r="G376" s="33"/>
      <c r="H376" s="1"/>
      <c r="I376" s="1"/>
      <c r="J376" s="1"/>
      <c r="K376" s="1"/>
      <c r="L376" s="1"/>
      <c r="M376" s="1"/>
      <c r="N376" s="1"/>
      <c r="O376" s="1"/>
      <c r="P376" s="32"/>
      <c r="Q376" s="33"/>
      <c r="R376" s="1"/>
      <c r="S376" s="1"/>
      <c r="T376" s="1"/>
      <c r="U376" s="1"/>
      <c r="V376" s="1"/>
      <c r="W376" s="1"/>
      <c r="X376" s="1"/>
      <c r="Y376" s="32"/>
      <c r="Z376" s="33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2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2"/>
      <c r="BH376" s="1"/>
    </row>
    <row r="377" spans="1:60" ht="14.4" x14ac:dyDescent="0.3">
      <c r="A377" s="2"/>
      <c r="B377" s="1"/>
      <c r="C377" s="1"/>
      <c r="D377" s="1"/>
      <c r="E377" s="1"/>
      <c r="F377" s="32"/>
      <c r="G377" s="3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32"/>
      <c r="Z377" s="33"/>
      <c r="AA377" s="33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2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2"/>
      <c r="BH377" s="1"/>
    </row>
    <row r="378" spans="1:60" ht="14.4" x14ac:dyDescent="0.3">
      <c r="A378" s="2"/>
      <c r="B378" s="32"/>
      <c r="C378" s="33"/>
      <c r="D378" s="1"/>
      <c r="E378" s="1"/>
      <c r="F378" s="2"/>
      <c r="G378" s="32"/>
      <c r="H378" s="3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2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 ht="14.4" x14ac:dyDescent="0.3">
      <c r="A379" s="2"/>
      <c r="B379" s="1"/>
      <c r="C379" s="1"/>
      <c r="D379" s="1"/>
      <c r="E379" s="1"/>
      <c r="F379" s="32"/>
      <c r="G379" s="3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32"/>
      <c r="Z379" s="33"/>
      <c r="AA379" s="33"/>
      <c r="AB379" s="33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3"/>
      <c r="BH379" s="1"/>
    </row>
    <row r="380" spans="1:60" ht="14.4" x14ac:dyDescent="0.3">
      <c r="A380" s="2"/>
      <c r="B380" s="32"/>
      <c r="C380" s="33"/>
      <c r="D380" s="1"/>
      <c r="E380" s="1"/>
      <c r="F380" s="32"/>
      <c r="G380" s="3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32"/>
      <c r="Z380" s="33"/>
      <c r="AA380" s="33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 ht="14.4" x14ac:dyDescent="0.3">
      <c r="A381" s="2"/>
      <c r="B381" s="1"/>
      <c r="C381" s="1"/>
      <c r="D381" s="1"/>
      <c r="E381" s="1"/>
      <c r="F381" s="3"/>
      <c r="G381" s="32"/>
      <c r="H381" s="33"/>
      <c r="I381" s="1"/>
      <c r="J381" s="1"/>
      <c r="K381" s="1"/>
      <c r="L381" s="32"/>
      <c r="M381" s="3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2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 ht="14.4" x14ac:dyDescent="0.3">
      <c r="A382" s="2"/>
      <c r="B382" s="1"/>
      <c r="C382" s="1"/>
      <c r="D382" s="1"/>
      <c r="E382" s="1"/>
      <c r="F382" s="3"/>
      <c r="G382" s="32"/>
      <c r="H382" s="33"/>
      <c r="I382" s="1"/>
      <c r="J382" s="1"/>
      <c r="K382" s="1"/>
      <c r="L382" s="32"/>
      <c r="M382" s="3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2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 ht="14.4" x14ac:dyDescent="0.3">
      <c r="A383" s="2"/>
      <c r="B383" s="32"/>
      <c r="C383" s="33"/>
      <c r="D383" s="1"/>
      <c r="E383" s="1"/>
      <c r="F383" s="32"/>
      <c r="G383" s="3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32"/>
      <c r="Z383" s="33"/>
      <c r="AA383" s="33"/>
      <c r="AB383" s="2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2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 ht="14.4" x14ac:dyDescent="0.3">
      <c r="A384" s="2"/>
      <c r="B384" s="32"/>
      <c r="C384" s="33"/>
      <c r="D384" s="1"/>
      <c r="E384" s="1"/>
      <c r="F384" s="32"/>
      <c r="G384" s="33"/>
      <c r="H384" s="1"/>
      <c r="I384" s="1"/>
      <c r="J384" s="1"/>
      <c r="K384" s="1"/>
      <c r="L384" s="32"/>
      <c r="M384" s="3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32"/>
      <c r="Z384" s="33"/>
      <c r="AA384" s="33"/>
      <c r="AB384" s="2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2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 ht="14.4" x14ac:dyDescent="0.3">
      <c r="A385" s="2"/>
      <c r="B385" s="1"/>
      <c r="C385" s="1"/>
      <c r="D385" s="1"/>
      <c r="E385" s="1"/>
      <c r="F385" s="3"/>
      <c r="G385" s="32"/>
      <c r="H385" s="33"/>
      <c r="I385" s="1"/>
      <c r="J385" s="1"/>
      <c r="K385" s="1"/>
      <c r="L385" s="32"/>
      <c r="M385" s="3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2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 ht="14.4" x14ac:dyDescent="0.3">
      <c r="A386" s="2"/>
      <c r="B386" s="1"/>
      <c r="C386" s="1"/>
      <c r="D386" s="1"/>
      <c r="E386" s="1"/>
      <c r="F386" s="1"/>
      <c r="G386" s="32"/>
      <c r="H386" s="33"/>
      <c r="I386" s="1"/>
      <c r="J386" s="1"/>
      <c r="K386" s="1"/>
      <c r="L386" s="32"/>
      <c r="M386" s="3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2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 ht="14.4" x14ac:dyDescent="0.3">
      <c r="A387" s="2"/>
      <c r="B387" s="1"/>
      <c r="C387" s="1"/>
      <c r="D387" s="1"/>
      <c r="E387" s="1"/>
      <c r="F387" s="1"/>
      <c r="G387" s="32"/>
      <c r="H387" s="33"/>
      <c r="I387" s="1"/>
      <c r="J387" s="1"/>
      <c r="K387" s="1"/>
      <c r="L387" s="32"/>
      <c r="M387" s="3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32"/>
      <c r="Z387" s="33"/>
      <c r="AA387" s="33"/>
      <c r="AB387" s="33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2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3"/>
      <c r="BH387" s="1"/>
    </row>
    <row r="388" spans="1:60" ht="14.4" x14ac:dyDescent="0.3">
      <c r="A388" s="2"/>
      <c r="B388" s="1"/>
      <c r="C388" s="1"/>
      <c r="D388" s="1"/>
      <c r="E388" s="1"/>
      <c r="F388" s="1"/>
      <c r="G388" s="32"/>
      <c r="H388" s="33"/>
      <c r="I388" s="1"/>
      <c r="J388" s="1"/>
      <c r="K388" s="1"/>
      <c r="L388" s="32"/>
      <c r="M388" s="3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32"/>
      <c r="Z388" s="33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2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3"/>
      <c r="BH388" s="1"/>
    </row>
    <row r="389" spans="1:60" ht="14.4" x14ac:dyDescent="0.3">
      <c r="A389" s="2"/>
      <c r="B389" s="32"/>
      <c r="C389" s="33"/>
      <c r="D389" s="1"/>
      <c r="E389" s="1"/>
      <c r="F389" s="1"/>
      <c r="G389" s="32"/>
      <c r="H389" s="3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2"/>
      <c r="AW389" s="1"/>
      <c r="AX389" s="2"/>
      <c r="AY389" s="1"/>
      <c r="AZ389" s="2"/>
      <c r="BA389" s="2"/>
      <c r="BB389" s="1"/>
      <c r="BC389" s="1"/>
      <c r="BD389" s="1"/>
      <c r="BE389" s="1"/>
      <c r="BF389" s="1"/>
      <c r="BG389" s="1"/>
      <c r="BH389" s="1"/>
    </row>
    <row r="390" spans="1:60" ht="14.4" x14ac:dyDescent="0.3">
      <c r="A390" s="2"/>
      <c r="B390" s="1"/>
      <c r="C390" s="1"/>
      <c r="D390" s="1"/>
      <c r="E390" s="1"/>
      <c r="F390" s="1"/>
      <c r="G390" s="32"/>
      <c r="H390" s="33"/>
      <c r="I390" s="1"/>
      <c r="J390" s="1"/>
      <c r="K390" s="1"/>
      <c r="L390" s="32"/>
      <c r="M390" s="3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2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3"/>
      <c r="BH390" s="1"/>
    </row>
    <row r="391" spans="1:60" ht="14.4" x14ac:dyDescent="0.3">
      <c r="A391" s="2"/>
      <c r="B391" s="32"/>
      <c r="C391" s="33"/>
      <c r="D391" s="1"/>
      <c r="E391" s="1"/>
      <c r="F391" s="32"/>
      <c r="G391" s="3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32"/>
      <c r="Z391" s="33"/>
      <c r="AA391" s="33"/>
      <c r="AB391" s="2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2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 ht="14.4" x14ac:dyDescent="0.3">
      <c r="A392" s="2"/>
      <c r="B392" s="1"/>
      <c r="C392" s="1"/>
      <c r="D392" s="1"/>
      <c r="E392" s="1"/>
      <c r="F392" s="32"/>
      <c r="G392" s="3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32"/>
      <c r="Z392" s="33"/>
      <c r="AA392" s="33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2"/>
      <c r="BH392" s="1"/>
    </row>
    <row r="393" spans="1:60" ht="14.4" x14ac:dyDescent="0.3">
      <c r="A393" s="2"/>
      <c r="B393" s="32"/>
      <c r="C393" s="33"/>
      <c r="D393" s="1"/>
      <c r="E393" s="1"/>
      <c r="F393" s="32"/>
      <c r="G393" s="3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32"/>
      <c r="Z393" s="33"/>
      <c r="AA393" s="33"/>
      <c r="AB393" s="33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 ht="14.4" x14ac:dyDescent="0.3">
      <c r="A394" s="2"/>
      <c r="B394" s="32"/>
      <c r="C394" s="33"/>
      <c r="D394" s="1"/>
      <c r="E394" s="1"/>
      <c r="F394" s="1"/>
      <c r="G394" s="32"/>
      <c r="H394" s="3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32"/>
      <c r="Z394" s="33"/>
      <c r="AA394" s="33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2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 ht="14.4" x14ac:dyDescent="0.3">
      <c r="A395" s="2"/>
      <c r="B395" s="1"/>
      <c r="C395" s="1"/>
      <c r="D395" s="1"/>
      <c r="E395" s="1"/>
      <c r="F395" s="32"/>
      <c r="G395" s="33"/>
      <c r="H395" s="1"/>
      <c r="I395" s="1"/>
      <c r="J395" s="1"/>
      <c r="K395" s="1"/>
      <c r="L395" s="1"/>
      <c r="M395" s="1"/>
      <c r="N395" s="1"/>
      <c r="O395" s="1"/>
      <c r="P395" s="32"/>
      <c r="Q395" s="33"/>
      <c r="R395" s="1"/>
      <c r="S395" s="1"/>
      <c r="T395" s="1"/>
      <c r="U395" s="1"/>
      <c r="V395" s="1"/>
      <c r="W395" s="1"/>
      <c r="X395" s="1"/>
      <c r="Y395" s="32"/>
      <c r="Z395" s="33"/>
      <c r="AA395" s="33"/>
      <c r="AB395" s="33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2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 ht="14.4" x14ac:dyDescent="0.3">
      <c r="A396" s="2"/>
      <c r="B396" s="32"/>
      <c r="C396" s="33"/>
      <c r="D396" s="1"/>
      <c r="E396" s="1"/>
      <c r="F396" s="32"/>
      <c r="G396" s="3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2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 ht="14.4" x14ac:dyDescent="0.3">
      <c r="A397" s="2"/>
      <c r="B397" s="32"/>
      <c r="C397" s="33"/>
      <c r="D397" s="1"/>
      <c r="E397" s="1"/>
      <c r="F397" s="32"/>
      <c r="G397" s="33"/>
      <c r="H397" s="1"/>
      <c r="I397" s="1"/>
      <c r="J397" s="1"/>
      <c r="K397" s="1"/>
      <c r="L397" s="32"/>
      <c r="M397" s="3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 ht="14.4" x14ac:dyDescent="0.3">
      <c r="A398" s="2"/>
      <c r="B398" s="1"/>
      <c r="C398" s="1"/>
      <c r="D398" s="1"/>
      <c r="E398" s="1"/>
      <c r="F398" s="1"/>
      <c r="G398" s="32"/>
      <c r="H398" s="33"/>
      <c r="I398" s="1"/>
      <c r="J398" s="1"/>
      <c r="K398" s="1"/>
      <c r="L398" s="32"/>
      <c r="M398" s="3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2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 ht="14.4" x14ac:dyDescent="0.3">
      <c r="A399" s="2"/>
      <c r="B399" s="1"/>
      <c r="C399" s="1"/>
      <c r="D399" s="1"/>
      <c r="E399" s="1"/>
      <c r="F399" s="32"/>
      <c r="G399" s="3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32"/>
      <c r="Z399" s="33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2"/>
      <c r="BH399" s="1"/>
    </row>
    <row r="400" spans="1:60" ht="14.4" x14ac:dyDescent="0.3">
      <c r="A400" s="2"/>
      <c r="B400" s="1"/>
      <c r="C400" s="1"/>
      <c r="D400" s="1"/>
      <c r="E400" s="1"/>
      <c r="F400" s="32"/>
      <c r="G400" s="33"/>
      <c r="H400" s="1"/>
      <c r="I400" s="1"/>
      <c r="J400" s="1"/>
      <c r="K400" s="1"/>
      <c r="L400" s="32"/>
      <c r="M400" s="33"/>
      <c r="N400" s="1"/>
      <c r="O400" s="1"/>
      <c r="P400" s="32"/>
      <c r="Q400" s="33"/>
      <c r="R400" s="1"/>
      <c r="S400" s="1"/>
      <c r="T400" s="1"/>
      <c r="U400" s="1"/>
      <c r="V400" s="1"/>
      <c r="W400" s="1"/>
      <c r="X400" s="1"/>
      <c r="Y400" s="32"/>
      <c r="Z400" s="33"/>
      <c r="AA400" s="33"/>
      <c r="AB400" s="2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 ht="14.4" x14ac:dyDescent="0.3">
      <c r="A401" s="2"/>
      <c r="B401" s="32"/>
      <c r="C401" s="33"/>
      <c r="D401" s="1"/>
      <c r="E401" s="1"/>
      <c r="F401" s="32"/>
      <c r="G401" s="33"/>
      <c r="H401" s="1"/>
      <c r="I401" s="1"/>
      <c r="J401" s="1"/>
      <c r="K401" s="1"/>
      <c r="L401" s="32"/>
      <c r="M401" s="3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32"/>
      <c r="Z401" s="33"/>
      <c r="AA401" s="33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2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 ht="14.4" x14ac:dyDescent="0.3">
      <c r="A402" s="2"/>
      <c r="B402" s="1"/>
      <c r="C402" s="1"/>
      <c r="D402" s="1"/>
      <c r="E402" s="1"/>
      <c r="F402" s="3"/>
      <c r="G402" s="32"/>
      <c r="H402" s="33"/>
      <c r="I402" s="1"/>
      <c r="J402" s="1"/>
      <c r="K402" s="1"/>
      <c r="L402" s="32"/>
      <c r="M402" s="3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32"/>
      <c r="Z402" s="33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2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3"/>
      <c r="BH402" s="1"/>
    </row>
    <row r="403" spans="1:60" ht="14.4" x14ac:dyDescent="0.3">
      <c r="A403" s="2"/>
      <c r="B403" s="1"/>
      <c r="C403" s="1"/>
      <c r="D403" s="1"/>
      <c r="E403" s="1"/>
      <c r="F403" s="32"/>
      <c r="G403" s="3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32"/>
      <c r="Z403" s="33"/>
      <c r="AA403" s="33"/>
      <c r="AB403" s="33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3"/>
      <c r="BH403" s="1"/>
    </row>
    <row r="404" spans="1:60" ht="14.4" x14ac:dyDescent="0.3">
      <c r="A404" s="2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32"/>
      <c r="M404" s="3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2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 ht="14.4" x14ac:dyDescent="0.3">
      <c r="A405" s="2"/>
      <c r="B405" s="1"/>
      <c r="C405" s="1"/>
      <c r="D405" s="1"/>
      <c r="E405" s="1"/>
      <c r="F405" s="1"/>
      <c r="G405" s="32"/>
      <c r="H405" s="33"/>
      <c r="I405" s="1"/>
      <c r="J405" s="1"/>
      <c r="K405" s="1"/>
      <c r="L405" s="32"/>
      <c r="M405" s="3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2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spans="1:60" ht="14.4" x14ac:dyDescent="0.3">
      <c r="A406" s="2"/>
      <c r="B406" s="1"/>
      <c r="C406" s="1"/>
      <c r="D406" s="1"/>
      <c r="E406" s="1"/>
      <c r="F406" s="32"/>
      <c r="G406" s="3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32"/>
      <c r="Z406" s="33"/>
      <c r="AA406" s="33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2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spans="1:60" ht="14.4" x14ac:dyDescent="0.3">
      <c r="A407" s="2"/>
      <c r="B407" s="1"/>
      <c r="C407" s="1"/>
      <c r="D407" s="1"/>
      <c r="E407" s="1"/>
      <c r="F407" s="32"/>
      <c r="G407" s="3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32"/>
      <c r="Z407" s="33"/>
      <c r="AA407" s="33"/>
      <c r="AB407" s="33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3"/>
      <c r="BH407" s="1"/>
    </row>
    <row r="408" spans="1:60" ht="14.4" x14ac:dyDescent="0.3">
      <c r="A408" s="2"/>
      <c r="B408" s="1"/>
      <c r="C408" s="1"/>
      <c r="D408" s="1"/>
      <c r="E408" s="1"/>
      <c r="F408" s="1"/>
      <c r="G408" s="32"/>
      <c r="H408" s="33"/>
      <c r="I408" s="1"/>
      <c r="J408" s="1"/>
      <c r="K408" s="1"/>
      <c r="L408" s="32"/>
      <c r="M408" s="3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2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2"/>
      <c r="BH408" s="1"/>
    </row>
    <row r="409" spans="1:60" ht="14.4" x14ac:dyDescent="0.3">
      <c r="A409" s="2"/>
      <c r="B409" s="1"/>
      <c r="C409" s="1"/>
      <c r="D409" s="1"/>
      <c r="E409" s="1"/>
      <c r="F409" s="1"/>
      <c r="G409" s="32"/>
      <c r="H409" s="33"/>
      <c r="I409" s="1"/>
      <c r="J409" s="1"/>
      <c r="K409" s="1"/>
      <c r="L409" s="32"/>
      <c r="M409" s="3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2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spans="1:60" ht="14.4" x14ac:dyDescent="0.3">
      <c r="A410" s="2"/>
      <c r="B410" s="32"/>
      <c r="C410" s="33"/>
      <c r="D410" s="1"/>
      <c r="E410" s="1"/>
      <c r="F410" s="32"/>
      <c r="G410" s="3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32"/>
      <c r="Z410" s="33"/>
      <c r="AA410" s="33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spans="1:60" ht="14.4" x14ac:dyDescent="0.3">
      <c r="A411" s="2"/>
      <c r="B411" s="1"/>
      <c r="C411" s="1"/>
      <c r="D411" s="1"/>
      <c r="E411" s="1"/>
      <c r="F411" s="1"/>
      <c r="G411" s="32"/>
      <c r="H411" s="33"/>
      <c r="I411" s="1"/>
      <c r="J411" s="1"/>
      <c r="K411" s="1"/>
      <c r="L411" s="32"/>
      <c r="M411" s="3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2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3"/>
      <c r="BH411" s="1"/>
    </row>
    <row r="412" spans="1:60" ht="14.4" x14ac:dyDescent="0.3">
      <c r="A412" s="2"/>
      <c r="B412" s="32"/>
      <c r="C412" s="33"/>
      <c r="D412" s="1"/>
      <c r="E412" s="1"/>
      <c r="F412" s="1"/>
      <c r="G412" s="32"/>
      <c r="H412" s="3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2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spans="1:60" ht="14.4" x14ac:dyDescent="0.3">
      <c r="A413" s="2"/>
      <c r="B413" s="32"/>
      <c r="C413" s="33"/>
      <c r="D413" s="1"/>
      <c r="E413" s="1"/>
      <c r="F413" s="2"/>
      <c r="G413" s="32"/>
      <c r="H413" s="3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2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spans="1:60" ht="14.4" x14ac:dyDescent="0.3">
      <c r="A414" s="2"/>
      <c r="B414" s="1"/>
      <c r="C414" s="1"/>
      <c r="D414" s="1"/>
      <c r="E414" s="1"/>
      <c r="F414" s="32"/>
      <c r="G414" s="3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32"/>
      <c r="Z414" s="33"/>
      <c r="AA414" s="33"/>
      <c r="AB414" s="33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3"/>
      <c r="BH414" s="1"/>
    </row>
    <row r="415" spans="1:60" ht="14.4" x14ac:dyDescent="0.3">
      <c r="A415" s="2"/>
      <c r="B415" s="1"/>
      <c r="C415" s="1"/>
      <c r="D415" s="1"/>
      <c r="E415" s="1"/>
      <c r="F415" s="32"/>
      <c r="G415" s="33"/>
      <c r="H415" s="1"/>
      <c r="I415" s="1"/>
      <c r="J415" s="1"/>
      <c r="K415" s="1"/>
      <c r="L415" s="1"/>
      <c r="M415" s="1"/>
      <c r="N415" s="1"/>
      <c r="O415" s="1"/>
      <c r="P415" s="32"/>
      <c r="Q415" s="33"/>
      <c r="R415" s="1"/>
      <c r="S415" s="1"/>
      <c r="T415" s="1"/>
      <c r="U415" s="1"/>
      <c r="V415" s="1"/>
      <c r="W415" s="1"/>
      <c r="X415" s="1"/>
      <c r="Y415" s="32"/>
      <c r="Z415" s="33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2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  <row r="416" spans="1:60" ht="14.4" x14ac:dyDescent="0.3">
      <c r="A416" s="2"/>
      <c r="B416" s="32"/>
      <c r="C416" s="33"/>
      <c r="D416" s="1"/>
      <c r="E416" s="1"/>
      <c r="F416" s="32"/>
      <c r="G416" s="33"/>
      <c r="H416" s="1"/>
      <c r="I416" s="1"/>
      <c r="J416" s="1"/>
      <c r="K416" s="1"/>
      <c r="L416" s="32"/>
      <c r="M416" s="3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32"/>
      <c r="Z416" s="33"/>
      <c r="AA416" s="33"/>
      <c r="AB416" s="2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2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</row>
    <row r="417" spans="1:60" ht="14.4" x14ac:dyDescent="0.3">
      <c r="A417" s="2"/>
      <c r="B417" s="32"/>
      <c r="C417" s="33"/>
      <c r="D417" s="1"/>
      <c r="E417" s="1"/>
      <c r="F417" s="32"/>
      <c r="G417" s="33"/>
      <c r="H417" s="1"/>
      <c r="I417" s="1"/>
      <c r="J417" s="1"/>
      <c r="K417" s="1"/>
      <c r="L417" s="1"/>
      <c r="M417" s="1"/>
      <c r="N417" s="1"/>
      <c r="O417" s="1"/>
      <c r="P417" s="32"/>
      <c r="Q417" s="33"/>
      <c r="R417" s="1"/>
      <c r="S417" s="1"/>
      <c r="T417" s="1"/>
      <c r="U417" s="1"/>
      <c r="V417" s="1"/>
      <c r="W417" s="1"/>
      <c r="X417" s="1"/>
      <c r="Y417" s="32"/>
      <c r="Z417" s="33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2"/>
      <c r="AW417" s="32"/>
      <c r="AX417" s="33"/>
      <c r="AY417" s="1"/>
      <c r="AZ417" s="1"/>
      <c r="BA417" s="1"/>
      <c r="BB417" s="1"/>
      <c r="BC417" s="1"/>
      <c r="BD417" s="1"/>
      <c r="BE417" s="1"/>
      <c r="BF417" s="1"/>
      <c r="BG417" s="2"/>
      <c r="BH417" s="1"/>
    </row>
    <row r="418" spans="1:60" ht="14.4" x14ac:dyDescent="0.3">
      <c r="A418" s="2"/>
      <c r="B418" s="32"/>
      <c r="C418" s="33"/>
      <c r="D418" s="1"/>
      <c r="E418" s="1"/>
      <c r="F418" s="32"/>
      <c r="G418" s="3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32"/>
      <c r="Z418" s="33"/>
      <c r="AA418" s="33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</row>
    <row r="419" spans="1:60" ht="14.4" x14ac:dyDescent="0.3">
      <c r="A419" s="2"/>
      <c r="B419" s="1"/>
      <c r="C419" s="1"/>
      <c r="D419" s="1"/>
      <c r="E419" s="1"/>
      <c r="F419" s="32"/>
      <c r="G419" s="3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32"/>
      <c r="Z419" s="33"/>
      <c r="AA419" s="33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2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2"/>
      <c r="BH419" s="1"/>
    </row>
    <row r="420" spans="1:60" ht="14.4" x14ac:dyDescent="0.3">
      <c r="A420" s="2"/>
      <c r="B420" s="1"/>
      <c r="C420" s="1"/>
      <c r="D420" s="1"/>
      <c r="E420" s="1"/>
      <c r="F420" s="3"/>
      <c r="G420" s="32"/>
      <c r="H420" s="33"/>
      <c r="I420" s="1"/>
      <c r="J420" s="1"/>
      <c r="K420" s="1"/>
      <c r="L420" s="32"/>
      <c r="M420" s="3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32"/>
      <c r="Z420" s="33"/>
      <c r="AA420" s="33"/>
      <c r="AB420" s="33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2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2"/>
      <c r="BH420" s="1"/>
    </row>
    <row r="421" spans="1:60" ht="14.4" x14ac:dyDescent="0.3">
      <c r="A421" s="2"/>
      <c r="B421" s="1"/>
      <c r="C421" s="1"/>
      <c r="D421" s="1"/>
      <c r="E421" s="1"/>
      <c r="F421" s="1"/>
      <c r="G421" s="32"/>
      <c r="H421" s="33"/>
      <c r="I421" s="1"/>
      <c r="J421" s="1"/>
      <c r="K421" s="1"/>
      <c r="L421" s="32"/>
      <c r="M421" s="3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32"/>
      <c r="Z421" s="33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2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3"/>
      <c r="BH421" s="1"/>
    </row>
    <row r="422" spans="1:60" ht="14.4" x14ac:dyDescent="0.3">
      <c r="A422" s="2"/>
      <c r="B422" s="1"/>
      <c r="C422" s="1"/>
      <c r="D422" s="1"/>
      <c r="E422" s="1"/>
      <c r="F422" s="1"/>
      <c r="G422" s="32"/>
      <c r="H422" s="33"/>
      <c r="I422" s="1"/>
      <c r="J422" s="1"/>
      <c r="K422" s="1"/>
      <c r="L422" s="32"/>
      <c r="M422" s="3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32"/>
      <c r="Z422" s="33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2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3"/>
      <c r="BH422" s="1"/>
    </row>
    <row r="423" spans="1:60" ht="14.4" x14ac:dyDescent="0.3">
      <c r="A423" s="2"/>
      <c r="B423" s="32"/>
      <c r="C423" s="33"/>
      <c r="D423" s="1"/>
      <c r="E423" s="1"/>
      <c r="F423" s="32"/>
      <c r="G423" s="3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32"/>
      <c r="Z423" s="33"/>
      <c r="AA423" s="33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</row>
    <row r="424" spans="1:60" ht="14.4" x14ac:dyDescent="0.3">
      <c r="A424" s="2"/>
      <c r="B424" s="1"/>
      <c r="C424" s="1"/>
      <c r="D424" s="1"/>
      <c r="E424" s="1"/>
      <c r="F424" s="1"/>
      <c r="G424" s="32"/>
      <c r="H424" s="33"/>
      <c r="I424" s="1"/>
      <c r="J424" s="1"/>
      <c r="K424" s="1"/>
      <c r="L424" s="32"/>
      <c r="M424" s="3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2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</row>
    <row r="425" spans="1:60" ht="14.4" x14ac:dyDescent="0.3">
      <c r="A425" s="2"/>
      <c r="B425" s="1"/>
      <c r="C425" s="1"/>
      <c r="D425" s="1"/>
      <c r="E425" s="1"/>
      <c r="F425" s="1"/>
      <c r="G425" s="32"/>
      <c r="H425" s="33"/>
      <c r="I425" s="1"/>
      <c r="J425" s="1"/>
      <c r="K425" s="1"/>
      <c r="L425" s="32"/>
      <c r="M425" s="3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2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</row>
    <row r="426" spans="1:60" ht="14.4" x14ac:dyDescent="0.3">
      <c r="A426" s="2"/>
      <c r="B426" s="1"/>
      <c r="C426" s="1"/>
      <c r="D426" s="1"/>
      <c r="E426" s="1"/>
      <c r="F426" s="1"/>
      <c r="G426" s="32"/>
      <c r="H426" s="33"/>
      <c r="I426" s="1"/>
      <c r="J426" s="1"/>
      <c r="K426" s="1"/>
      <c r="L426" s="32"/>
      <c r="M426" s="3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2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</row>
    <row r="427" spans="1:60" ht="14.4" x14ac:dyDescent="0.3">
      <c r="A427" s="2"/>
      <c r="B427" s="1"/>
      <c r="C427" s="1"/>
      <c r="D427" s="1"/>
      <c r="E427" s="1"/>
      <c r="F427" s="1"/>
      <c r="G427" s="32"/>
      <c r="H427" s="33"/>
      <c r="I427" s="1"/>
      <c r="J427" s="1"/>
      <c r="K427" s="1"/>
      <c r="L427" s="32"/>
      <c r="M427" s="3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32"/>
      <c r="Z427" s="33"/>
      <c r="AA427" s="33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2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2"/>
      <c r="BH427" s="1"/>
    </row>
    <row r="428" spans="1:60" ht="14.4" x14ac:dyDescent="0.3">
      <c r="A428" s="2"/>
      <c r="B428" s="1"/>
      <c r="C428" s="1"/>
      <c r="D428" s="1"/>
      <c r="E428" s="1"/>
      <c r="F428" s="3"/>
      <c r="G428" s="32"/>
      <c r="H428" s="33"/>
      <c r="I428" s="1"/>
      <c r="J428" s="1"/>
      <c r="K428" s="1"/>
      <c r="L428" s="32"/>
      <c r="M428" s="3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2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</row>
    <row r="429" spans="1:60" ht="14.4" x14ac:dyDescent="0.3">
      <c r="A429" s="2"/>
      <c r="B429" s="1"/>
      <c r="C429" s="1"/>
      <c r="D429" s="1"/>
      <c r="E429" s="1"/>
      <c r="F429" s="32"/>
      <c r="G429" s="3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32"/>
      <c r="Z429" s="33"/>
      <c r="AA429" s="33"/>
      <c r="AB429" s="33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2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</row>
    <row r="430" spans="1:60" ht="14.4" x14ac:dyDescent="0.3">
      <c r="A430" s="2"/>
      <c r="B430" s="1"/>
      <c r="C430" s="1"/>
      <c r="D430" s="1"/>
      <c r="E430" s="1"/>
      <c r="F430" s="3"/>
      <c r="G430" s="32"/>
      <c r="H430" s="33"/>
      <c r="I430" s="1"/>
      <c r="J430" s="1"/>
      <c r="K430" s="1"/>
      <c r="L430" s="32"/>
      <c r="M430" s="3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2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</row>
    <row r="431" spans="1:60" ht="14.4" x14ac:dyDescent="0.3">
      <c r="A431" s="2"/>
      <c r="B431" s="1"/>
      <c r="C431" s="1"/>
      <c r="D431" s="1"/>
      <c r="E431" s="1"/>
      <c r="F431" s="32"/>
      <c r="G431" s="3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32"/>
      <c r="Z431" s="33"/>
      <c r="AA431" s="33"/>
      <c r="AB431" s="33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</row>
    <row r="432" spans="1:60" ht="14.4" x14ac:dyDescent="0.3">
      <c r="A432" s="2"/>
      <c r="B432" s="1"/>
      <c r="C432" s="1"/>
      <c r="D432" s="1"/>
      <c r="E432" s="1"/>
      <c r="F432" s="1"/>
      <c r="G432" s="32"/>
      <c r="H432" s="33"/>
      <c r="I432" s="1"/>
      <c r="J432" s="1"/>
      <c r="K432" s="1"/>
      <c r="L432" s="32"/>
      <c r="M432" s="3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2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</row>
    <row r="433" spans="1:60" ht="14.4" x14ac:dyDescent="0.3">
      <c r="A433" s="2"/>
      <c r="B433" s="1"/>
      <c r="C433" s="1"/>
      <c r="D433" s="1"/>
      <c r="E433" s="1"/>
      <c r="F433" s="3"/>
      <c r="G433" s="32"/>
      <c r="H433" s="33"/>
      <c r="I433" s="1"/>
      <c r="J433" s="1"/>
      <c r="K433" s="1"/>
      <c r="L433" s="32"/>
      <c r="M433" s="3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32"/>
      <c r="Z433" s="33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2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3"/>
      <c r="BH433" s="1"/>
    </row>
    <row r="434" spans="1:60" ht="14.4" x14ac:dyDescent="0.3">
      <c r="A434" s="2"/>
      <c r="B434" s="1"/>
      <c r="C434" s="1"/>
      <c r="D434" s="1"/>
      <c r="E434" s="1"/>
      <c r="F434" s="32"/>
      <c r="G434" s="33"/>
      <c r="H434" s="1"/>
      <c r="I434" s="1"/>
      <c r="J434" s="1"/>
      <c r="K434" s="1"/>
      <c r="L434" s="32"/>
      <c r="M434" s="3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32"/>
      <c r="Z434" s="33"/>
      <c r="AA434" s="1"/>
      <c r="AB434" s="2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2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</row>
    <row r="435" spans="1:60" ht="14.4" x14ac:dyDescent="0.3">
      <c r="A435" s="2"/>
      <c r="B435" s="1"/>
      <c r="C435" s="1"/>
      <c r="D435" s="1"/>
      <c r="E435" s="1"/>
      <c r="F435" s="32"/>
      <c r="G435" s="3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32"/>
      <c r="Z435" s="33"/>
      <c r="AA435" s="33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</row>
    <row r="436" spans="1:60" ht="14.4" x14ac:dyDescent="0.3">
      <c r="A436" s="2"/>
      <c r="B436" s="1"/>
      <c r="C436" s="1"/>
      <c r="D436" s="1"/>
      <c r="E436" s="1"/>
      <c r="F436" s="1"/>
      <c r="G436" s="32"/>
      <c r="H436" s="3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2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</row>
    <row r="437" spans="1:60" ht="14.4" x14ac:dyDescent="0.3">
      <c r="A437" s="2"/>
      <c r="B437" s="1"/>
      <c r="C437" s="1"/>
      <c r="D437" s="1"/>
      <c r="E437" s="1"/>
      <c r="F437" s="32"/>
      <c r="G437" s="3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2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</row>
    <row r="438" spans="1:60" ht="14.4" x14ac:dyDescent="0.3">
      <c r="A438" s="2"/>
      <c r="B438" s="1"/>
      <c r="C438" s="1"/>
      <c r="D438" s="1"/>
      <c r="E438" s="1"/>
      <c r="F438" s="32"/>
      <c r="G438" s="3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32"/>
      <c r="Z438" s="33"/>
      <c r="AA438" s="33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</row>
    <row r="439" spans="1:60" ht="14.4" x14ac:dyDescent="0.3">
      <c r="A439" s="2"/>
      <c r="B439" s="1"/>
      <c r="C439" s="1"/>
      <c r="D439" s="1"/>
      <c r="E439" s="1"/>
      <c r="F439" s="32"/>
      <c r="G439" s="3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32"/>
      <c r="Z439" s="33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</row>
    <row r="440" spans="1:60" ht="14.4" x14ac:dyDescent="0.3">
      <c r="A440" s="2"/>
      <c r="B440" s="1"/>
      <c r="C440" s="1"/>
      <c r="D440" s="1"/>
      <c r="E440" s="1"/>
      <c r="F440" s="1"/>
      <c r="G440" s="32"/>
      <c r="H440" s="33"/>
      <c r="I440" s="1"/>
      <c r="J440" s="1"/>
      <c r="K440" s="1"/>
      <c r="L440" s="32"/>
      <c r="M440" s="3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2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</row>
    <row r="441" spans="1:60" ht="14.4" x14ac:dyDescent="0.3">
      <c r="A441" s="2"/>
      <c r="B441" s="1"/>
      <c r="C441" s="1"/>
      <c r="D441" s="1"/>
      <c r="E441" s="1"/>
      <c r="F441" s="32"/>
      <c r="G441" s="33"/>
      <c r="H441" s="1"/>
      <c r="I441" s="1"/>
      <c r="J441" s="1"/>
      <c r="K441" s="1"/>
      <c r="L441" s="32"/>
      <c r="M441" s="3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32"/>
      <c r="Z441" s="33"/>
      <c r="AA441" s="33"/>
      <c r="AB441" s="2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2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</row>
    <row r="442" spans="1:60" ht="14.4" x14ac:dyDescent="0.3">
      <c r="A442" s="2"/>
      <c r="B442" s="1"/>
      <c r="C442" s="1"/>
      <c r="D442" s="1"/>
      <c r="E442" s="1"/>
      <c r="F442" s="32"/>
      <c r="G442" s="3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32"/>
      <c r="Z442" s="33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2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</row>
    <row r="443" spans="1:60" ht="14.4" x14ac:dyDescent="0.3">
      <c r="A443" s="2"/>
      <c r="B443" s="1"/>
      <c r="C443" s="1"/>
      <c r="D443" s="1"/>
      <c r="E443" s="1"/>
      <c r="F443" s="32"/>
      <c r="G443" s="33"/>
      <c r="H443" s="1"/>
      <c r="I443" s="1"/>
      <c r="J443" s="1"/>
      <c r="K443" s="1"/>
      <c r="L443" s="32"/>
      <c r="M443" s="33"/>
      <c r="N443" s="1"/>
      <c r="O443" s="1"/>
      <c r="P443" s="32"/>
      <c r="Q443" s="33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2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</row>
    <row r="444" spans="1:60" ht="14.4" x14ac:dyDescent="0.3">
      <c r="A444" s="2"/>
      <c r="B444" s="1"/>
      <c r="C444" s="1"/>
      <c r="D444" s="1"/>
      <c r="E444" s="1"/>
      <c r="F444" s="32"/>
      <c r="G444" s="33"/>
      <c r="H444" s="1"/>
      <c r="I444" s="1"/>
      <c r="J444" s="1"/>
      <c r="K444" s="1"/>
      <c r="L444" s="32"/>
      <c r="M444" s="3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32"/>
      <c r="Z444" s="33"/>
      <c r="AA444" s="33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</row>
    <row r="445" spans="1:60" ht="14.4" x14ac:dyDescent="0.3">
      <c r="A445" s="2"/>
      <c r="B445" s="1"/>
      <c r="C445" s="1"/>
      <c r="D445" s="1"/>
      <c r="E445" s="1"/>
      <c r="F445" s="1"/>
      <c r="G445" s="32"/>
      <c r="H445" s="33"/>
      <c r="I445" s="1"/>
      <c r="J445" s="1"/>
      <c r="K445" s="1"/>
      <c r="L445" s="32"/>
      <c r="M445" s="3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2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3"/>
      <c r="BH445" s="1"/>
    </row>
    <row r="446" spans="1:60" ht="14.4" x14ac:dyDescent="0.3">
      <c r="A446" s="2"/>
      <c r="B446" s="1"/>
      <c r="C446" s="1"/>
      <c r="D446" s="1"/>
      <c r="E446" s="1"/>
      <c r="F446" s="3"/>
      <c r="G446" s="32"/>
      <c r="H446" s="33"/>
      <c r="I446" s="1"/>
      <c r="J446" s="1"/>
      <c r="K446" s="1"/>
      <c r="L446" s="32"/>
      <c r="M446" s="3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32"/>
      <c r="Z446" s="33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2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3"/>
      <c r="BH446" s="1"/>
    </row>
    <row r="447" spans="1:60" ht="14.4" x14ac:dyDescent="0.3">
      <c r="A447" s="2"/>
      <c r="B447" s="1"/>
      <c r="C447" s="1"/>
      <c r="D447" s="1"/>
      <c r="E447" s="1"/>
      <c r="F447" s="32"/>
      <c r="G447" s="3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2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</row>
    <row r="448" spans="1:60" ht="14.4" x14ac:dyDescent="0.3">
      <c r="A448" s="2"/>
      <c r="B448" s="1"/>
      <c r="C448" s="1"/>
      <c r="D448" s="1"/>
      <c r="E448" s="1"/>
      <c r="F448" s="32"/>
      <c r="G448" s="3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2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</row>
    <row r="449" spans="1:60" ht="14.4" x14ac:dyDescent="0.3">
      <c r="A449" s="2"/>
      <c r="B449" s="1"/>
      <c r="C449" s="1"/>
      <c r="D449" s="1"/>
      <c r="E449" s="1"/>
      <c r="F449" s="32"/>
      <c r="G449" s="3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32"/>
      <c r="Z449" s="33"/>
      <c r="AA449" s="33"/>
      <c r="AB449" s="33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2"/>
      <c r="BH449" s="1"/>
    </row>
    <row r="450" spans="1:60" ht="14.4" x14ac:dyDescent="0.3">
      <c r="A450" s="2"/>
      <c r="B450" s="1"/>
      <c r="C450" s="1"/>
      <c r="D450" s="1"/>
      <c r="E450" s="1"/>
      <c r="F450" s="3"/>
      <c r="G450" s="32"/>
      <c r="H450" s="33"/>
      <c r="I450" s="1"/>
      <c r="J450" s="1"/>
      <c r="K450" s="1"/>
      <c r="L450" s="32"/>
      <c r="M450" s="3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2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</row>
    <row r="451" spans="1:60" ht="14.4" x14ac:dyDescent="0.3">
      <c r="A451" s="2"/>
      <c r="B451" s="1"/>
      <c r="C451" s="1"/>
      <c r="D451" s="1"/>
      <c r="E451" s="1"/>
      <c r="F451" s="3"/>
      <c r="G451" s="32"/>
      <c r="H451" s="33"/>
      <c r="I451" s="1"/>
      <c r="J451" s="1"/>
      <c r="K451" s="1"/>
      <c r="L451" s="32"/>
      <c r="M451" s="3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2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</row>
    <row r="452" spans="1:60" ht="14.4" x14ac:dyDescent="0.3">
      <c r="A452" s="2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32"/>
      <c r="Z452" s="33"/>
      <c r="AA452" s="33"/>
      <c r="AB452" s="33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2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3"/>
      <c r="BH452" s="1"/>
    </row>
    <row r="453" spans="1:60" ht="14.4" x14ac:dyDescent="0.3">
      <c r="A453" s="2"/>
      <c r="B453" s="1"/>
      <c r="C453" s="1"/>
      <c r="D453" s="1"/>
      <c r="E453" s="1"/>
      <c r="F453" s="32"/>
      <c r="G453" s="3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32"/>
      <c r="Z453" s="33"/>
      <c r="AA453" s="33"/>
      <c r="AB453" s="2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2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</row>
    <row r="454" spans="1:60" ht="14.4" x14ac:dyDescent="0.3">
      <c r="A454" s="2"/>
      <c r="B454" s="1"/>
      <c r="C454" s="1"/>
      <c r="D454" s="1"/>
      <c r="E454" s="1"/>
      <c r="F454" s="32"/>
      <c r="G454" s="33"/>
      <c r="H454" s="1"/>
      <c r="I454" s="1"/>
      <c r="J454" s="1"/>
      <c r="K454" s="1"/>
      <c r="L454" s="32"/>
      <c r="M454" s="3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2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</row>
    <row r="455" spans="1:60" ht="14.4" x14ac:dyDescent="0.3">
      <c r="A455" s="2"/>
      <c r="B455" s="1"/>
      <c r="C455" s="1"/>
      <c r="D455" s="1"/>
      <c r="E455" s="1"/>
      <c r="F455" s="3"/>
      <c r="G455" s="32"/>
      <c r="H455" s="33"/>
      <c r="I455" s="1"/>
      <c r="J455" s="1"/>
      <c r="K455" s="1"/>
      <c r="L455" s="32"/>
      <c r="M455" s="3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32"/>
      <c r="Z455" s="33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2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3"/>
      <c r="BH455" s="1"/>
    </row>
    <row r="456" spans="1:60" ht="14.4" x14ac:dyDescent="0.3">
      <c r="A456" s="2"/>
      <c r="B456" s="1"/>
      <c r="C456" s="1"/>
      <c r="D456" s="1"/>
      <c r="E456" s="1"/>
      <c r="F456" s="32"/>
      <c r="G456" s="3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32"/>
      <c r="Z456" s="33"/>
      <c r="AA456" s="33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3"/>
      <c r="BH456" s="1"/>
    </row>
    <row r="457" spans="1:60" ht="14.4" x14ac:dyDescent="0.3">
      <c r="A457" s="2"/>
      <c r="B457" s="1"/>
      <c r="C457" s="1"/>
      <c r="D457" s="1"/>
      <c r="E457" s="1"/>
      <c r="F457" s="1"/>
      <c r="G457" s="32"/>
      <c r="H457" s="33"/>
      <c r="I457" s="1"/>
      <c r="J457" s="1"/>
      <c r="K457" s="1"/>
      <c r="L457" s="32"/>
      <c r="M457" s="3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32"/>
      <c r="Z457" s="33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2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2"/>
      <c r="BH457" s="1"/>
    </row>
    <row r="458" spans="1:60" ht="14.4" x14ac:dyDescent="0.3">
      <c r="A458" s="2"/>
      <c r="B458" s="1"/>
      <c r="C458" s="1"/>
      <c r="D458" s="1"/>
      <c r="E458" s="1"/>
      <c r="F458" s="3"/>
      <c r="G458" s="32"/>
      <c r="H458" s="33"/>
      <c r="I458" s="1"/>
      <c r="J458" s="1"/>
      <c r="K458" s="1"/>
      <c r="L458" s="32"/>
      <c r="M458" s="3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32"/>
      <c r="Z458" s="33"/>
      <c r="AA458" s="33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2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3"/>
      <c r="BH458" s="1"/>
    </row>
    <row r="459" spans="1:60" ht="14.4" x14ac:dyDescent="0.3">
      <c r="A459" s="2"/>
      <c r="B459" s="1"/>
      <c r="C459" s="1"/>
      <c r="D459" s="1"/>
      <c r="E459" s="1"/>
      <c r="F459" s="3"/>
      <c r="G459" s="32"/>
      <c r="H459" s="33"/>
      <c r="I459" s="1"/>
      <c r="J459" s="1"/>
      <c r="K459" s="1"/>
      <c r="L459" s="32"/>
      <c r="M459" s="3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32"/>
      <c r="Z459" s="33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2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3"/>
      <c r="BH459" s="1"/>
    </row>
    <row r="460" spans="1:60" ht="14.4" x14ac:dyDescent="0.3">
      <c r="A460" s="2"/>
      <c r="B460" s="1"/>
      <c r="C460" s="1"/>
      <c r="D460" s="1"/>
      <c r="E460" s="1"/>
      <c r="F460" s="1"/>
      <c r="G460" s="32"/>
      <c r="H460" s="33"/>
      <c r="I460" s="1"/>
      <c r="J460" s="1"/>
      <c r="K460" s="1"/>
      <c r="L460" s="32"/>
      <c r="M460" s="33"/>
      <c r="N460" s="1"/>
      <c r="O460" s="1"/>
      <c r="P460" s="32"/>
      <c r="Q460" s="33"/>
      <c r="R460" s="1"/>
      <c r="S460" s="1"/>
      <c r="T460" s="1"/>
      <c r="U460" s="1"/>
      <c r="V460" s="1"/>
      <c r="W460" s="1"/>
      <c r="X460" s="1"/>
      <c r="Y460" s="32"/>
      <c r="Z460" s="33"/>
      <c r="AA460" s="33"/>
      <c r="AB460" s="2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</row>
    <row r="461" spans="1:60" ht="14.4" x14ac:dyDescent="0.3">
      <c r="A461" s="2"/>
      <c r="B461" s="1"/>
      <c r="C461" s="1"/>
      <c r="D461" s="1"/>
      <c r="E461" s="1"/>
      <c r="F461" s="32"/>
      <c r="G461" s="3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32"/>
      <c r="Z461" s="33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</row>
    <row r="462" spans="1:60" ht="14.4" x14ac:dyDescent="0.3">
      <c r="A462" s="2"/>
      <c r="B462" s="1"/>
      <c r="C462" s="1"/>
      <c r="D462" s="1"/>
      <c r="E462" s="1"/>
      <c r="F462" s="32"/>
      <c r="G462" s="3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32"/>
      <c r="Z462" s="33"/>
      <c r="AA462" s="33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</row>
    <row r="463" spans="1:60" ht="14.4" x14ac:dyDescent="0.3">
      <c r="A463" s="2"/>
      <c r="B463" s="1"/>
      <c r="C463" s="1"/>
      <c r="D463" s="1"/>
      <c r="E463" s="1"/>
      <c r="F463" s="32"/>
      <c r="G463" s="33"/>
      <c r="H463" s="1"/>
      <c r="I463" s="1"/>
      <c r="J463" s="1"/>
      <c r="K463" s="1"/>
      <c r="L463" s="32"/>
      <c r="M463" s="33"/>
      <c r="N463" s="1"/>
      <c r="O463" s="1"/>
      <c r="P463" s="32"/>
      <c r="Q463" s="33"/>
      <c r="R463" s="1"/>
      <c r="S463" s="1"/>
      <c r="T463" s="1"/>
      <c r="U463" s="1"/>
      <c r="V463" s="1"/>
      <c r="W463" s="1"/>
      <c r="X463" s="1"/>
      <c r="Y463" s="32"/>
      <c r="Z463" s="33"/>
      <c r="AA463" s="33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2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</row>
    <row r="464" spans="1:60" ht="14.4" x14ac:dyDescent="0.3">
      <c r="A464" s="2"/>
      <c r="B464" s="1"/>
      <c r="C464" s="1"/>
      <c r="D464" s="1"/>
      <c r="E464" s="1"/>
      <c r="F464" s="1"/>
      <c r="G464" s="32"/>
      <c r="H464" s="3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2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</row>
    <row r="465" spans="1:60" ht="14.4" x14ac:dyDescent="0.3">
      <c r="A465" s="2"/>
      <c r="B465" s="1"/>
      <c r="C465" s="1"/>
      <c r="D465" s="1"/>
      <c r="E465" s="1"/>
      <c r="F465" s="1"/>
      <c r="G465" s="32"/>
      <c r="H465" s="33"/>
      <c r="I465" s="1"/>
      <c r="J465" s="1"/>
      <c r="K465" s="1"/>
      <c r="L465" s="32"/>
      <c r="M465" s="3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32"/>
      <c r="Z465" s="33"/>
      <c r="AA465" s="33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2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3"/>
      <c r="BH465" s="1"/>
    </row>
    <row r="466" spans="1:60" ht="14.4" x14ac:dyDescent="0.3">
      <c r="A466" s="2"/>
      <c r="B466" s="1"/>
      <c r="C466" s="1"/>
      <c r="D466" s="1"/>
      <c r="E466" s="1"/>
      <c r="F466" s="1"/>
      <c r="G466" s="32"/>
      <c r="H466" s="33"/>
      <c r="I466" s="1"/>
      <c r="J466" s="1"/>
      <c r="K466" s="1"/>
      <c r="L466" s="32"/>
      <c r="M466" s="3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2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spans="1:60" ht="14.4" x14ac:dyDescent="0.3">
      <c r="A467" s="2"/>
      <c r="B467" s="1"/>
      <c r="C467" s="1"/>
      <c r="D467" s="1"/>
      <c r="E467" s="1"/>
      <c r="F467" s="32"/>
      <c r="G467" s="33"/>
      <c r="H467" s="1"/>
      <c r="I467" s="1"/>
      <c r="J467" s="1"/>
      <c r="K467" s="1"/>
      <c r="L467" s="32"/>
      <c r="M467" s="3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2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spans="1:60" ht="14.4" x14ac:dyDescent="0.3">
      <c r="A468" s="2"/>
      <c r="B468" s="1"/>
      <c r="C468" s="1"/>
      <c r="D468" s="1"/>
      <c r="E468" s="1"/>
      <c r="F468" s="32"/>
      <c r="G468" s="3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spans="1:60" ht="14.4" x14ac:dyDescent="0.3">
      <c r="A469" s="2"/>
      <c r="B469" s="1"/>
      <c r="C469" s="1"/>
      <c r="D469" s="1"/>
      <c r="E469" s="1"/>
      <c r="F469" s="32"/>
      <c r="G469" s="3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32"/>
      <c r="Z469" s="33"/>
      <c r="AA469" s="33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2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2"/>
      <c r="BH469" s="1"/>
    </row>
    <row r="470" spans="1:60" ht="14.4" x14ac:dyDescent="0.3">
      <c r="A470" s="2"/>
      <c r="B470" s="1"/>
      <c r="C470" s="1"/>
      <c r="D470" s="1"/>
      <c r="E470" s="1"/>
      <c r="F470" s="32"/>
      <c r="G470" s="3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32"/>
      <c r="Z470" s="33"/>
      <c r="AA470" s="33"/>
      <c r="AB470" s="2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2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spans="1:60" ht="14.4" x14ac:dyDescent="0.3">
      <c r="A471" s="2"/>
      <c r="B471" s="1"/>
      <c r="C471" s="1"/>
      <c r="D471" s="1"/>
      <c r="E471" s="1"/>
      <c r="F471" s="32"/>
      <c r="G471" s="3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32"/>
      <c r="Z471" s="33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2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2"/>
      <c r="BH471" s="1"/>
    </row>
    <row r="472" spans="1:60" ht="14.4" x14ac:dyDescent="0.3">
      <c r="A472" s="2"/>
      <c r="B472" s="1"/>
      <c r="C472" s="1"/>
      <c r="D472" s="1"/>
      <c r="E472" s="1"/>
      <c r="F472" s="32"/>
      <c r="G472" s="33"/>
      <c r="H472" s="1"/>
      <c r="I472" s="1"/>
      <c r="J472" s="1"/>
      <c r="K472" s="1"/>
      <c r="L472" s="32"/>
      <c r="M472" s="3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2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spans="1:60" ht="14.4" x14ac:dyDescent="0.3">
      <c r="A473" s="2"/>
      <c r="B473" s="1"/>
      <c r="C473" s="1"/>
      <c r="D473" s="1"/>
      <c r="E473" s="1"/>
      <c r="F473" s="32"/>
      <c r="G473" s="3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32"/>
      <c r="Z473" s="33"/>
      <c r="AA473" s="33"/>
      <c r="AB473" s="2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2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spans="1:60" ht="14.4" x14ac:dyDescent="0.3">
      <c r="A474" s="2"/>
      <c r="B474" s="1"/>
      <c r="C474" s="1"/>
      <c r="D474" s="1"/>
      <c r="E474" s="1"/>
      <c r="F474" s="32"/>
      <c r="G474" s="3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32"/>
      <c r="Z474" s="33"/>
      <c r="AA474" s="33"/>
      <c r="AB474" s="2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2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spans="1:60" ht="14.4" x14ac:dyDescent="0.3">
      <c r="A475" s="2"/>
      <c r="B475" s="1"/>
      <c r="C475" s="1"/>
      <c r="D475" s="1"/>
      <c r="E475" s="1"/>
      <c r="F475" s="1"/>
      <c r="G475" s="32"/>
      <c r="H475" s="3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2"/>
      <c r="AW475" s="1"/>
      <c r="AX475" s="2"/>
      <c r="AY475" s="1"/>
      <c r="AZ475" s="2"/>
      <c r="BA475" s="2"/>
      <c r="BB475" s="1"/>
      <c r="BC475" s="1"/>
      <c r="BD475" s="1"/>
      <c r="BE475" s="1"/>
      <c r="BF475" s="1"/>
      <c r="BG475" s="1"/>
      <c r="BH475" s="1"/>
    </row>
    <row r="476" spans="1:60" ht="14.4" x14ac:dyDescent="0.3">
      <c r="A476" s="2"/>
      <c r="B476" s="1"/>
      <c r="C476" s="1"/>
      <c r="D476" s="1"/>
      <c r="E476" s="1"/>
      <c r="F476" s="32"/>
      <c r="G476" s="33"/>
      <c r="H476" s="1"/>
      <c r="I476" s="1"/>
      <c r="J476" s="1"/>
      <c r="K476" s="1"/>
      <c r="L476" s="1"/>
      <c r="M476" s="1"/>
      <c r="N476" s="1"/>
      <c r="O476" s="1"/>
      <c r="P476" s="32"/>
      <c r="Q476" s="33"/>
      <c r="R476" s="1"/>
      <c r="S476" s="1"/>
      <c r="T476" s="1"/>
      <c r="U476" s="1"/>
      <c r="V476" s="1"/>
      <c r="W476" s="1"/>
      <c r="X476" s="1"/>
      <c r="Y476" s="32"/>
      <c r="Z476" s="33"/>
      <c r="AA476" s="33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2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2"/>
      <c r="BH476" s="1"/>
    </row>
    <row r="477" spans="1:60" ht="14.4" x14ac:dyDescent="0.3">
      <c r="A477" s="2"/>
      <c r="B477" s="1"/>
      <c r="C477" s="1"/>
      <c r="D477" s="1"/>
      <c r="E477" s="1"/>
      <c r="F477" s="32"/>
      <c r="G477" s="33"/>
      <c r="H477" s="1"/>
      <c r="I477" s="1"/>
      <c r="J477" s="1"/>
      <c r="K477" s="1"/>
      <c r="L477" s="1"/>
      <c r="M477" s="1"/>
      <c r="N477" s="1"/>
      <c r="O477" s="1"/>
      <c r="P477" s="32"/>
      <c r="Q477" s="33"/>
      <c r="R477" s="1"/>
      <c r="S477" s="1"/>
      <c r="T477" s="1"/>
      <c r="U477" s="1"/>
      <c r="V477" s="1"/>
      <c r="W477" s="1"/>
      <c r="X477" s="1"/>
      <c r="Y477" s="32"/>
      <c r="Z477" s="33"/>
      <c r="AA477" s="33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2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2"/>
      <c r="BH477" s="1"/>
    </row>
    <row r="478" spans="1:60" ht="14.4" x14ac:dyDescent="0.3">
      <c r="A478" s="2"/>
      <c r="B478" s="1"/>
      <c r="C478" s="1"/>
      <c r="D478" s="1"/>
      <c r="E478" s="1"/>
      <c r="F478" s="1"/>
      <c r="G478" s="32"/>
      <c r="H478" s="33"/>
      <c r="I478" s="1"/>
      <c r="J478" s="1"/>
      <c r="K478" s="1"/>
      <c r="L478" s="32"/>
      <c r="M478" s="3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2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spans="1:60" ht="14.4" x14ac:dyDescent="0.3">
      <c r="A479" s="2"/>
      <c r="B479" s="1"/>
      <c r="C479" s="1"/>
      <c r="D479" s="1"/>
      <c r="E479" s="1"/>
      <c r="F479" s="32"/>
      <c r="G479" s="33"/>
      <c r="H479" s="1"/>
      <c r="I479" s="1"/>
      <c r="J479" s="1"/>
      <c r="K479" s="1"/>
      <c r="L479" s="1"/>
      <c r="M479" s="1"/>
      <c r="N479" s="1"/>
      <c r="O479" s="1"/>
      <c r="P479" s="32"/>
      <c r="Q479" s="33"/>
      <c r="R479" s="1"/>
      <c r="S479" s="1"/>
      <c r="T479" s="1"/>
      <c r="U479" s="1"/>
      <c r="V479" s="1"/>
      <c r="W479" s="1"/>
      <c r="X479" s="1"/>
      <c r="Y479" s="32"/>
      <c r="Z479" s="33"/>
      <c r="AA479" s="33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2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2"/>
      <c r="BH479" s="1"/>
    </row>
    <row r="480" spans="1:60" ht="14.4" x14ac:dyDescent="0.3">
      <c r="A480" s="2"/>
      <c r="B480" s="1"/>
      <c r="C480" s="1"/>
      <c r="D480" s="1"/>
      <c r="E480" s="1"/>
      <c r="F480" s="32"/>
      <c r="G480" s="33"/>
      <c r="H480" s="1"/>
      <c r="I480" s="1"/>
      <c r="J480" s="1"/>
      <c r="K480" s="1"/>
      <c r="L480" s="1"/>
      <c r="M480" s="1"/>
      <c r="N480" s="1"/>
      <c r="O480" s="1"/>
      <c r="P480" s="32"/>
      <c r="Q480" s="33"/>
      <c r="R480" s="1"/>
      <c r="S480" s="1"/>
      <c r="T480" s="1"/>
      <c r="U480" s="1"/>
      <c r="V480" s="1"/>
      <c r="W480" s="1"/>
      <c r="X480" s="1"/>
      <c r="Y480" s="32"/>
      <c r="Z480" s="33"/>
      <c r="AA480" s="33"/>
      <c r="AB480" s="33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2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2"/>
      <c r="BH480" s="1"/>
    </row>
    <row r="481" spans="1:60" ht="14.4" x14ac:dyDescent="0.3">
      <c r="A481" s="2"/>
      <c r="B481" s="1"/>
      <c r="C481" s="1"/>
      <c r="D481" s="1"/>
      <c r="E481" s="1"/>
      <c r="F481" s="1"/>
      <c r="G481" s="32"/>
      <c r="H481" s="3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1"/>
      <c r="AD481" s="1"/>
      <c r="AE481" s="4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2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spans="1:60" ht="14.4" x14ac:dyDescent="0.3">
      <c r="A482" s="2"/>
      <c r="B482" s="1"/>
      <c r="C482" s="1"/>
      <c r="D482" s="1"/>
      <c r="E482" s="1"/>
      <c r="F482" s="1"/>
      <c r="G482" s="32"/>
      <c r="H482" s="33"/>
      <c r="I482" s="1"/>
      <c r="J482" s="1"/>
      <c r="K482" s="1"/>
      <c r="L482" s="32"/>
      <c r="M482" s="3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2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3"/>
      <c r="BH482" s="1"/>
    </row>
    <row r="483" spans="1:60" ht="14.4" x14ac:dyDescent="0.3">
      <c r="A483" s="2"/>
      <c r="B483" s="1"/>
      <c r="C483" s="1"/>
      <c r="D483" s="1"/>
      <c r="E483" s="1"/>
      <c r="F483" s="32"/>
      <c r="G483" s="3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32"/>
      <c r="Z483" s="33"/>
      <c r="AA483" s="33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spans="1:60" ht="14.4" x14ac:dyDescent="0.3">
      <c r="A484" s="2"/>
      <c r="B484" s="1"/>
      <c r="C484" s="1"/>
      <c r="D484" s="1"/>
      <c r="E484" s="1"/>
      <c r="F484" s="1"/>
      <c r="G484" s="32"/>
      <c r="H484" s="33"/>
      <c r="I484" s="1"/>
      <c r="J484" s="1"/>
      <c r="K484" s="1"/>
      <c r="L484" s="32"/>
      <c r="M484" s="3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2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3"/>
      <c r="BH484" s="1"/>
    </row>
    <row r="485" spans="1:60" ht="14.4" x14ac:dyDescent="0.3">
      <c r="A485" s="2"/>
      <c r="B485" s="1"/>
      <c r="C485" s="1"/>
      <c r="D485" s="1"/>
      <c r="E485" s="1"/>
      <c r="F485" s="32"/>
      <c r="G485" s="3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32"/>
      <c r="Z485" s="33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spans="1:60" ht="14.4" x14ac:dyDescent="0.3">
      <c r="A486" s="2"/>
      <c r="B486" s="1"/>
      <c r="C486" s="1"/>
      <c r="D486" s="1"/>
      <c r="E486" s="1"/>
      <c r="F486" s="1"/>
      <c r="G486" s="32"/>
      <c r="H486" s="33"/>
      <c r="I486" s="1"/>
      <c r="J486" s="1"/>
      <c r="K486" s="1"/>
      <c r="L486" s="32"/>
      <c r="M486" s="3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2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spans="1:60" ht="14.4" x14ac:dyDescent="0.3">
      <c r="A487" s="2"/>
      <c r="B487" s="1"/>
      <c r="C487" s="1"/>
      <c r="D487" s="1"/>
      <c r="E487" s="1"/>
      <c r="F487" s="32"/>
      <c r="G487" s="3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32"/>
      <c r="Z487" s="33"/>
      <c r="AA487" s="33"/>
      <c r="AB487" s="33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2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spans="1:60" ht="14.4" x14ac:dyDescent="0.3">
      <c r="A488" s="2"/>
      <c r="B488" s="1"/>
      <c r="C488" s="1"/>
      <c r="D488" s="1"/>
      <c r="E488" s="1"/>
      <c r="F488" s="3"/>
      <c r="G488" s="32"/>
      <c r="H488" s="33"/>
      <c r="I488" s="1"/>
      <c r="J488" s="1"/>
      <c r="K488" s="1"/>
      <c r="L488" s="32"/>
      <c r="M488" s="3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2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spans="1:60" ht="14.4" x14ac:dyDescent="0.3">
      <c r="A489" s="2"/>
      <c r="B489" s="1"/>
      <c r="C489" s="1"/>
      <c r="D489" s="1"/>
      <c r="E489" s="1"/>
      <c r="F489" s="3"/>
      <c r="G489" s="32"/>
      <c r="H489" s="33"/>
      <c r="I489" s="1"/>
      <c r="J489" s="1"/>
      <c r="K489" s="1"/>
      <c r="L489" s="32"/>
      <c r="M489" s="3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2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spans="1:60" ht="14.4" x14ac:dyDescent="0.3">
      <c r="A490" s="2"/>
      <c r="B490" s="1"/>
      <c r="C490" s="1"/>
      <c r="D490" s="1"/>
      <c r="E490" s="1"/>
      <c r="F490" s="32"/>
      <c r="G490" s="3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32"/>
      <c r="Z490" s="33"/>
      <c r="AA490" s="33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spans="1:60" ht="14.4" x14ac:dyDescent="0.3">
      <c r="A491" s="2"/>
      <c r="B491" s="1"/>
      <c r="C491" s="1"/>
      <c r="D491" s="1"/>
      <c r="E491" s="1"/>
      <c r="F491" s="32"/>
      <c r="G491" s="3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32"/>
      <c r="Z491" s="33"/>
      <c r="AA491" s="33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spans="1:60" ht="14.4" x14ac:dyDescent="0.3">
      <c r="A492" s="2"/>
      <c r="B492" s="1"/>
      <c r="C492" s="1"/>
      <c r="D492" s="1"/>
      <c r="E492" s="1"/>
      <c r="F492" s="32"/>
      <c r="G492" s="3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32"/>
      <c r="Z492" s="33"/>
      <c r="AA492" s="33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2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2"/>
      <c r="BH492" s="1"/>
    </row>
    <row r="493" spans="1:60" ht="14.4" x14ac:dyDescent="0.3">
      <c r="A493" s="2"/>
      <c r="B493" s="1"/>
      <c r="C493" s="1"/>
      <c r="D493" s="1"/>
      <c r="E493" s="1"/>
      <c r="F493" s="32"/>
      <c r="G493" s="3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32"/>
      <c r="Z493" s="33"/>
      <c r="AA493" s="33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3"/>
      <c r="BH493" s="1"/>
    </row>
    <row r="494" spans="1:60" ht="14.4" x14ac:dyDescent="0.3">
      <c r="A494" s="2"/>
      <c r="B494" s="1"/>
      <c r="C494" s="1"/>
      <c r="D494" s="1"/>
      <c r="E494" s="1"/>
      <c r="F494" s="1"/>
      <c r="G494" s="32"/>
      <c r="H494" s="33"/>
      <c r="I494" s="1"/>
      <c r="J494" s="1"/>
      <c r="K494" s="1"/>
      <c r="L494" s="32"/>
      <c r="M494" s="3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2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spans="1:60" ht="14.4" x14ac:dyDescent="0.3">
      <c r="A495" s="2"/>
      <c r="B495" s="1"/>
      <c r="C495" s="1"/>
      <c r="D495" s="1"/>
      <c r="E495" s="1"/>
      <c r="F495" s="32"/>
      <c r="G495" s="33"/>
      <c r="H495" s="1"/>
      <c r="I495" s="1"/>
      <c r="J495" s="1"/>
      <c r="K495" s="1"/>
      <c r="L495" s="32"/>
      <c r="M495" s="3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32"/>
      <c r="Z495" s="33"/>
      <c r="AA495" s="33"/>
      <c r="AB495" s="2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2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spans="1:60" ht="14.4" x14ac:dyDescent="0.3">
      <c r="A496" s="2"/>
      <c r="B496" s="1"/>
      <c r="C496" s="1"/>
      <c r="D496" s="1"/>
      <c r="E496" s="1"/>
      <c r="F496" s="1"/>
      <c r="G496" s="32"/>
      <c r="H496" s="33"/>
      <c r="I496" s="1"/>
      <c r="J496" s="1"/>
      <c r="K496" s="1"/>
      <c r="L496" s="32"/>
      <c r="M496" s="3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2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spans="1:60" ht="14.4" x14ac:dyDescent="0.3">
      <c r="A497" s="2"/>
      <c r="B497" s="1"/>
      <c r="C497" s="1"/>
      <c r="D497" s="1"/>
      <c r="E497" s="1"/>
      <c r="F497" s="1"/>
      <c r="G497" s="32"/>
      <c r="H497" s="33"/>
      <c r="I497" s="1"/>
      <c r="J497" s="1"/>
      <c r="K497" s="1"/>
      <c r="L497" s="32"/>
      <c r="M497" s="3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2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spans="1:60" ht="14.4" x14ac:dyDescent="0.3">
      <c r="A498" s="2"/>
      <c r="B498" s="1"/>
      <c r="C498" s="1"/>
      <c r="D498" s="1"/>
      <c r="E498" s="1"/>
      <c r="F498" s="32"/>
      <c r="G498" s="3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32"/>
      <c r="Z498" s="33"/>
      <c r="AA498" s="33"/>
      <c r="AB498" s="33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2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spans="1:60" ht="14.4" x14ac:dyDescent="0.3">
      <c r="A499" s="2"/>
      <c r="B499" s="1"/>
      <c r="C499" s="1"/>
      <c r="D499" s="1"/>
      <c r="E499" s="1"/>
      <c r="F499" s="3"/>
      <c r="G499" s="32"/>
      <c r="H499" s="33"/>
      <c r="I499" s="1"/>
      <c r="J499" s="1"/>
      <c r="K499" s="1"/>
      <c r="L499" s="32"/>
      <c r="M499" s="3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2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spans="1:60" ht="14.4" x14ac:dyDescent="0.3">
      <c r="A500" s="2"/>
      <c r="B500" s="1"/>
      <c r="C500" s="1"/>
      <c r="D500" s="1"/>
      <c r="E500" s="1"/>
      <c r="F500" s="1"/>
      <c r="G500" s="32"/>
      <c r="H500" s="3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2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spans="1:60" ht="14.4" x14ac:dyDescent="0.3">
      <c r="A501" s="2"/>
      <c r="B501" s="1"/>
      <c r="C501" s="1"/>
      <c r="D501" s="1"/>
      <c r="E501" s="1"/>
      <c r="F501" s="2"/>
      <c r="G501" s="32"/>
      <c r="H501" s="3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2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spans="1:60" ht="14.4" x14ac:dyDescent="0.3">
      <c r="A502" s="2"/>
      <c r="B502" s="1"/>
      <c r="C502" s="1"/>
      <c r="D502" s="1"/>
      <c r="E502" s="1"/>
      <c r="F502" s="32"/>
      <c r="G502" s="3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32"/>
      <c r="Z502" s="33"/>
      <c r="AA502" s="33"/>
      <c r="AB502" s="33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3"/>
      <c r="BH502" s="1"/>
    </row>
    <row r="503" spans="1:60" ht="14.4" x14ac:dyDescent="0.3">
      <c r="A503" s="2"/>
      <c r="B503" s="32"/>
      <c r="C503" s="33"/>
      <c r="D503" s="1"/>
      <c r="E503" s="1"/>
      <c r="F503" s="32"/>
      <c r="G503" s="33"/>
      <c r="H503" s="1"/>
      <c r="I503" s="1"/>
      <c r="J503" s="1"/>
      <c r="K503" s="1"/>
      <c r="L503" s="32"/>
      <c r="M503" s="3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32"/>
      <c r="Z503" s="33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spans="1:60" ht="14.4" x14ac:dyDescent="0.3">
      <c r="A504" s="2"/>
      <c r="B504" s="1"/>
      <c r="C504" s="1"/>
      <c r="D504" s="1"/>
      <c r="E504" s="1"/>
      <c r="F504" s="3"/>
      <c r="G504" s="32"/>
      <c r="H504" s="33"/>
      <c r="I504" s="1"/>
      <c r="J504" s="1"/>
      <c r="K504" s="1"/>
      <c r="L504" s="32"/>
      <c r="M504" s="3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2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spans="1:60" ht="14.4" x14ac:dyDescent="0.3">
      <c r="A505" s="2"/>
      <c r="B505" s="1"/>
      <c r="C505" s="1"/>
      <c r="D505" s="1"/>
      <c r="E505" s="1"/>
      <c r="F505" s="32"/>
      <c r="G505" s="3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32"/>
      <c r="Z505" s="33"/>
      <c r="AA505" s="33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2"/>
      <c r="BH505" s="1"/>
    </row>
    <row r="506" spans="1:60" ht="14.4" x14ac:dyDescent="0.3">
      <c r="A506" s="2"/>
      <c r="B506" s="1"/>
      <c r="C506" s="1"/>
      <c r="D506" s="1"/>
      <c r="E506" s="1"/>
      <c r="F506" s="32"/>
      <c r="G506" s="3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32"/>
      <c r="Z506" s="33"/>
      <c r="AA506" s="33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spans="1:60" ht="14.4" x14ac:dyDescent="0.3">
      <c r="A507" s="2"/>
      <c r="B507" s="1"/>
      <c r="C507" s="1"/>
      <c r="D507" s="1"/>
      <c r="E507" s="1"/>
      <c r="F507" s="1"/>
      <c r="G507" s="32"/>
      <c r="H507" s="3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2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spans="1:60" ht="14.4" x14ac:dyDescent="0.3">
      <c r="A508" s="2"/>
      <c r="B508" s="1"/>
      <c r="C508" s="1"/>
      <c r="D508" s="1"/>
      <c r="E508" s="1"/>
      <c r="F508" s="1"/>
      <c r="G508" s="32"/>
      <c r="H508" s="33"/>
      <c r="I508" s="1"/>
      <c r="J508" s="1"/>
      <c r="K508" s="1"/>
      <c r="L508" s="32"/>
      <c r="M508" s="3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32"/>
      <c r="Z508" s="33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2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3"/>
      <c r="BH508" s="1"/>
    </row>
    <row r="509" spans="1:60" ht="14.4" x14ac:dyDescent="0.3">
      <c r="A509" s="2"/>
      <c r="B509" s="1"/>
      <c r="C509" s="1"/>
      <c r="D509" s="1"/>
      <c r="E509" s="1"/>
      <c r="F509" s="32"/>
      <c r="G509" s="33"/>
      <c r="H509" s="1"/>
      <c r="I509" s="1"/>
      <c r="J509" s="1"/>
      <c r="K509" s="1"/>
      <c r="L509" s="1"/>
      <c r="M509" s="1"/>
      <c r="N509" s="1"/>
      <c r="O509" s="1"/>
      <c r="P509" s="32"/>
      <c r="Q509" s="33"/>
      <c r="R509" s="1"/>
      <c r="S509" s="1"/>
      <c r="T509" s="1"/>
      <c r="U509" s="1"/>
      <c r="V509" s="1"/>
      <c r="W509" s="1"/>
      <c r="X509" s="1"/>
      <c r="Y509" s="32"/>
      <c r="Z509" s="33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2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spans="1:60" ht="14.4" x14ac:dyDescent="0.3">
      <c r="A510" s="2"/>
      <c r="B510" s="1"/>
      <c r="C510" s="1"/>
      <c r="D510" s="1"/>
      <c r="E510" s="1"/>
      <c r="F510" s="32"/>
      <c r="G510" s="3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spans="1:60" ht="14.4" x14ac:dyDescent="0.3">
      <c r="A511" s="2"/>
      <c r="B511" s="1"/>
      <c r="C511" s="1"/>
      <c r="D511" s="1"/>
      <c r="E511" s="1"/>
      <c r="F511" s="1"/>
      <c r="G511" s="32"/>
      <c r="H511" s="3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2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spans="1:60" ht="14.4" x14ac:dyDescent="0.3">
      <c r="A512" s="2"/>
      <c r="B512" s="1"/>
      <c r="C512" s="1"/>
      <c r="D512" s="1"/>
      <c r="E512" s="1"/>
      <c r="F512" s="32"/>
      <c r="G512" s="3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32"/>
      <c r="Z512" s="33"/>
      <c r="AA512" s="33"/>
      <c r="AB512" s="2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2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spans="1:60" ht="14.4" x14ac:dyDescent="0.3">
      <c r="A513" s="2"/>
      <c r="B513" s="1"/>
      <c r="C513" s="1"/>
      <c r="D513" s="1"/>
      <c r="E513" s="1"/>
      <c r="F513" s="1"/>
      <c r="G513" s="32"/>
      <c r="H513" s="33"/>
      <c r="I513" s="1"/>
      <c r="J513" s="1"/>
      <c r="K513" s="1"/>
      <c r="L513" s="32"/>
      <c r="M513" s="3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32"/>
      <c r="Z513" s="33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2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3"/>
      <c r="BH513" s="1"/>
    </row>
    <row r="514" spans="1:60" ht="14.4" x14ac:dyDescent="0.3">
      <c r="A514" s="2"/>
      <c r="B514" s="1"/>
      <c r="C514" s="1"/>
      <c r="D514" s="1"/>
      <c r="E514" s="1"/>
      <c r="F514" s="1"/>
      <c r="G514" s="32"/>
      <c r="H514" s="33"/>
      <c r="I514" s="1"/>
      <c r="J514" s="1"/>
      <c r="K514" s="1"/>
      <c r="L514" s="32"/>
      <c r="M514" s="3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32"/>
      <c r="Z514" s="33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2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2"/>
      <c r="BH514" s="1"/>
    </row>
    <row r="515" spans="1:60" ht="14.4" x14ac:dyDescent="0.3">
      <c r="A515" s="2"/>
      <c r="B515" s="1"/>
      <c r="C515" s="1"/>
      <c r="D515" s="1"/>
      <c r="E515" s="1"/>
      <c r="F515" s="1"/>
      <c r="G515" s="32"/>
      <c r="H515" s="33"/>
      <c r="I515" s="1"/>
      <c r="J515" s="1"/>
      <c r="K515" s="1"/>
      <c r="L515" s="32"/>
      <c r="M515" s="3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2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3"/>
      <c r="BH515" s="1"/>
    </row>
    <row r="516" spans="1:60" ht="14.4" x14ac:dyDescent="0.3">
      <c r="A516" s="2"/>
      <c r="B516" s="1"/>
      <c r="C516" s="1"/>
      <c r="D516" s="1"/>
      <c r="E516" s="1"/>
      <c r="F516" s="1"/>
      <c r="G516" s="32"/>
      <c r="H516" s="3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2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2"/>
      <c r="BH516" s="1"/>
    </row>
    <row r="517" spans="1:60" ht="14.4" x14ac:dyDescent="0.3">
      <c r="A517" s="2"/>
      <c r="B517" s="1"/>
      <c r="C517" s="1"/>
      <c r="D517" s="1"/>
      <c r="E517" s="1"/>
      <c r="F517" s="3"/>
      <c r="G517" s="32"/>
      <c r="H517" s="33"/>
      <c r="I517" s="1"/>
      <c r="J517" s="1"/>
      <c r="K517" s="1"/>
      <c r="L517" s="32"/>
      <c r="M517" s="3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2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</row>
    <row r="518" spans="1:60" ht="14.4" x14ac:dyDescent="0.3">
      <c r="A518" s="2"/>
      <c r="B518" s="1"/>
      <c r="C518" s="1"/>
      <c r="D518" s="1"/>
      <c r="E518" s="1"/>
      <c r="F518" s="32"/>
      <c r="G518" s="3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32"/>
      <c r="Z518" s="33"/>
      <c r="AA518" s="33"/>
      <c r="AB518" s="33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spans="1:60" ht="14.4" x14ac:dyDescent="0.3">
      <c r="A519" s="2"/>
      <c r="B519" s="1"/>
      <c r="C519" s="1"/>
      <c r="D519" s="1"/>
      <c r="E519" s="1"/>
      <c r="F519" s="3"/>
      <c r="G519" s="32"/>
      <c r="H519" s="33"/>
      <c r="I519" s="1"/>
      <c r="J519" s="1"/>
      <c r="K519" s="1"/>
      <c r="L519" s="32"/>
      <c r="M519" s="3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2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spans="1:60" ht="14.4" x14ac:dyDescent="0.3">
      <c r="A520" s="2"/>
      <c r="B520" s="1"/>
      <c r="C520" s="1"/>
      <c r="D520" s="1"/>
      <c r="E520" s="1"/>
      <c r="F520" s="32"/>
      <c r="G520" s="3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32"/>
      <c r="Z520" s="33"/>
      <c r="AA520" s="33"/>
      <c r="AB520" s="33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spans="1:60" ht="14.4" x14ac:dyDescent="0.3">
      <c r="A521" s="2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32"/>
      <c r="Z521" s="33"/>
      <c r="AA521" s="33"/>
      <c r="AB521" s="33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2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3"/>
      <c r="BH521" s="1"/>
    </row>
    <row r="522" spans="1:60" ht="14.4" x14ac:dyDescent="0.3">
      <c r="A522" s="2"/>
      <c r="B522" s="1"/>
      <c r="C522" s="1"/>
      <c r="D522" s="1"/>
      <c r="E522" s="1"/>
      <c r="F522" s="32"/>
      <c r="G522" s="33"/>
      <c r="H522" s="1"/>
      <c r="I522" s="1"/>
      <c r="J522" s="1"/>
      <c r="K522" s="1"/>
      <c r="L522" s="32"/>
      <c r="M522" s="3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spans="1:60" ht="14.4" x14ac:dyDescent="0.3">
      <c r="A523" s="2"/>
      <c r="B523" s="1"/>
      <c r="C523" s="1"/>
      <c r="D523" s="1"/>
      <c r="E523" s="1"/>
      <c r="F523" s="3"/>
      <c r="G523" s="32"/>
      <c r="H523" s="33"/>
      <c r="I523" s="1"/>
      <c r="J523" s="1"/>
      <c r="K523" s="1"/>
      <c r="L523" s="32"/>
      <c r="M523" s="3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32"/>
      <c r="Z523" s="33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2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3"/>
      <c r="BH523" s="1"/>
    </row>
    <row r="524" spans="1:60" ht="14.4" x14ac:dyDescent="0.3">
      <c r="A524" s="2"/>
      <c r="B524" s="1"/>
      <c r="C524" s="1"/>
      <c r="D524" s="1"/>
      <c r="E524" s="1"/>
      <c r="F524" s="1"/>
      <c r="G524" s="32"/>
      <c r="H524" s="33"/>
      <c r="I524" s="1"/>
      <c r="J524" s="1"/>
      <c r="K524" s="1"/>
      <c r="L524" s="32"/>
      <c r="M524" s="3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32"/>
      <c r="Z524" s="33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2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3"/>
      <c r="BH524" s="1"/>
    </row>
    <row r="525" spans="1:60" ht="14.4" x14ac:dyDescent="0.3">
      <c r="A525" s="2"/>
      <c r="B525" s="1"/>
      <c r="C525" s="1"/>
      <c r="D525" s="1"/>
      <c r="E525" s="1"/>
      <c r="F525" s="3"/>
      <c r="G525" s="32"/>
      <c r="H525" s="33"/>
      <c r="I525" s="1"/>
      <c r="J525" s="1"/>
      <c r="K525" s="1"/>
      <c r="L525" s="32"/>
      <c r="M525" s="3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32"/>
      <c r="Z525" s="33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2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3"/>
      <c r="BH525" s="1"/>
    </row>
    <row r="526" spans="1:60" ht="14.4" x14ac:dyDescent="0.3">
      <c r="A526" s="2"/>
      <c r="B526" s="1"/>
      <c r="C526" s="1"/>
      <c r="D526" s="1"/>
      <c r="E526" s="1"/>
      <c r="F526" s="1"/>
      <c r="G526" s="32"/>
      <c r="H526" s="33"/>
      <c r="I526" s="1"/>
      <c r="J526" s="1"/>
      <c r="K526" s="1"/>
      <c r="L526" s="32"/>
      <c r="M526" s="3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2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spans="1:60" ht="14.4" x14ac:dyDescent="0.3">
      <c r="A527" s="2"/>
      <c r="B527" s="1"/>
      <c r="C527" s="1"/>
      <c r="D527" s="1"/>
      <c r="E527" s="1"/>
      <c r="F527" s="1"/>
      <c r="G527" s="32"/>
      <c r="H527" s="33"/>
      <c r="I527" s="1"/>
      <c r="J527" s="1"/>
      <c r="K527" s="1"/>
      <c r="L527" s="32"/>
      <c r="M527" s="3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2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spans="1:60" ht="14.4" x14ac:dyDescent="0.3">
      <c r="A528" s="2"/>
      <c r="B528" s="1"/>
      <c r="C528" s="1"/>
      <c r="D528" s="1"/>
      <c r="E528" s="1"/>
      <c r="F528" s="1"/>
      <c r="G528" s="32"/>
      <c r="H528" s="33"/>
      <c r="I528" s="1"/>
      <c r="J528" s="1"/>
      <c r="K528" s="1"/>
      <c r="L528" s="32"/>
      <c r="M528" s="3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2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spans="1:60" ht="14.4" x14ac:dyDescent="0.3">
      <c r="A529" s="2"/>
      <c r="B529" s="1"/>
      <c r="C529" s="1"/>
      <c r="D529" s="1"/>
      <c r="E529" s="1"/>
      <c r="F529" s="32"/>
      <c r="G529" s="3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32"/>
      <c r="Z529" s="33"/>
      <c r="AA529" s="33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2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spans="1:60" ht="14.4" x14ac:dyDescent="0.3">
      <c r="A530" s="2"/>
      <c r="B530" s="1"/>
      <c r="C530" s="1"/>
      <c r="D530" s="1"/>
      <c r="E530" s="1"/>
      <c r="F530" s="1"/>
      <c r="G530" s="32"/>
      <c r="H530" s="33"/>
      <c r="I530" s="1"/>
      <c r="J530" s="1"/>
      <c r="K530" s="1"/>
      <c r="L530" s="32"/>
      <c r="M530" s="3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32"/>
      <c r="Z530" s="33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2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3"/>
      <c r="BH530" s="1"/>
    </row>
    <row r="531" spans="1:60" ht="14.4" x14ac:dyDescent="0.3">
      <c r="A531" s="2"/>
      <c r="B531" s="1"/>
      <c r="C531" s="1"/>
      <c r="D531" s="1"/>
      <c r="E531" s="1"/>
      <c r="F531" s="32"/>
      <c r="G531" s="33"/>
      <c r="H531" s="1"/>
      <c r="I531" s="1"/>
      <c r="J531" s="1"/>
      <c r="K531" s="1"/>
      <c r="L531" s="1"/>
      <c r="M531" s="1"/>
      <c r="N531" s="1"/>
      <c r="O531" s="1"/>
      <c r="P531" s="32"/>
      <c r="Q531" s="33"/>
      <c r="R531" s="1"/>
      <c r="S531" s="1"/>
      <c r="T531" s="1"/>
      <c r="U531" s="1"/>
      <c r="V531" s="1"/>
      <c r="W531" s="1"/>
      <c r="X531" s="1"/>
      <c r="Y531" s="32"/>
      <c r="Z531" s="33"/>
      <c r="AA531" s="33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2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2"/>
      <c r="BH531" s="1"/>
    </row>
    <row r="532" spans="1:60" ht="14.4" x14ac:dyDescent="0.3">
      <c r="A532" s="2"/>
      <c r="B532" s="1"/>
      <c r="C532" s="1"/>
      <c r="D532" s="1"/>
      <c r="E532" s="1"/>
      <c r="F532" s="32"/>
      <c r="G532" s="33"/>
      <c r="H532" s="1"/>
      <c r="I532" s="1"/>
      <c r="J532" s="1"/>
      <c r="K532" s="1"/>
      <c r="L532" s="32"/>
      <c r="M532" s="3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spans="1:60" ht="14.4" x14ac:dyDescent="0.3">
      <c r="A533" s="2"/>
      <c r="B533" s="1"/>
      <c r="C533" s="1"/>
      <c r="D533" s="1"/>
      <c r="E533" s="1"/>
      <c r="F533" s="32"/>
      <c r="G533" s="3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spans="1:60" ht="14.4" x14ac:dyDescent="0.3">
      <c r="A534" s="2"/>
      <c r="B534" s="1"/>
      <c r="C534" s="1"/>
      <c r="D534" s="1"/>
      <c r="E534" s="1"/>
      <c r="F534" s="32"/>
      <c r="G534" s="3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32"/>
      <c r="Z534" s="33"/>
      <c r="AA534" s="33"/>
      <c r="AB534" s="33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spans="1:60" ht="14.4" x14ac:dyDescent="0.3">
      <c r="A535" s="2"/>
      <c r="B535" s="1"/>
      <c r="C535" s="1"/>
      <c r="D535" s="1"/>
      <c r="E535" s="1"/>
      <c r="F535" s="1"/>
      <c r="G535" s="32"/>
      <c r="H535" s="3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2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spans="1:60" ht="14.4" x14ac:dyDescent="0.3">
      <c r="A536" s="2"/>
      <c r="B536" s="1"/>
      <c r="C536" s="1"/>
      <c r="D536" s="1"/>
      <c r="E536" s="1"/>
      <c r="F536" s="3"/>
      <c r="G536" s="32"/>
      <c r="H536" s="33"/>
      <c r="I536" s="1"/>
      <c r="J536" s="1"/>
      <c r="K536" s="1"/>
      <c r="L536" s="32"/>
      <c r="M536" s="3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2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spans="1:60" ht="14.4" x14ac:dyDescent="0.3">
      <c r="A537" s="2"/>
      <c r="B537" s="1"/>
      <c r="C537" s="1"/>
      <c r="D537" s="1"/>
      <c r="E537" s="1"/>
      <c r="F537" s="3"/>
      <c r="G537" s="32"/>
      <c r="H537" s="33"/>
      <c r="I537" s="1"/>
      <c r="J537" s="1"/>
      <c r="K537" s="1"/>
      <c r="L537" s="32"/>
      <c r="M537" s="3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32"/>
      <c r="Z537" s="33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2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3"/>
      <c r="BH537" s="1"/>
    </row>
    <row r="538" spans="1:60" ht="14.4" x14ac:dyDescent="0.3">
      <c r="A538" s="2"/>
      <c r="B538" s="1"/>
      <c r="C538" s="1"/>
      <c r="D538" s="1"/>
      <c r="E538" s="1"/>
      <c r="F538" s="32"/>
      <c r="G538" s="3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32"/>
      <c r="Z538" s="33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spans="1:60" ht="14.4" x14ac:dyDescent="0.3">
      <c r="A539" s="2"/>
      <c r="B539" s="1"/>
      <c r="C539" s="1"/>
      <c r="D539" s="1"/>
      <c r="E539" s="1"/>
      <c r="F539" s="1"/>
      <c r="G539" s="32"/>
      <c r="H539" s="33"/>
      <c r="I539" s="1"/>
      <c r="J539" s="1"/>
      <c r="K539" s="1"/>
      <c r="L539" s="32"/>
      <c r="M539" s="3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32"/>
      <c r="Z539" s="33"/>
      <c r="AA539" s="33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2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3"/>
      <c r="BH539" s="1"/>
    </row>
    <row r="540" spans="1:60" ht="14.4" x14ac:dyDescent="0.3">
      <c r="A540" s="2"/>
      <c r="B540" s="1"/>
      <c r="C540" s="1"/>
      <c r="D540" s="1"/>
      <c r="E540" s="1"/>
      <c r="F540" s="32"/>
      <c r="G540" s="3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32"/>
      <c r="Z540" s="33"/>
      <c r="AA540" s="33"/>
      <c r="AB540" s="2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2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spans="1:60" ht="14.4" x14ac:dyDescent="0.3">
      <c r="A541" s="2"/>
      <c r="B541" s="1"/>
      <c r="C541" s="1"/>
      <c r="D541" s="1"/>
      <c r="E541" s="1"/>
      <c r="F541" s="32"/>
      <c r="G541" s="3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32"/>
      <c r="Z541" s="33"/>
      <c r="AA541" s="33"/>
      <c r="AB541" s="2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2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spans="1:60" ht="14.4" x14ac:dyDescent="0.3">
      <c r="A542" s="2"/>
      <c r="B542" s="1"/>
      <c r="C542" s="1"/>
      <c r="D542" s="1"/>
      <c r="E542" s="1"/>
      <c r="F542" s="32"/>
      <c r="G542" s="3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spans="1:60" ht="14.4" x14ac:dyDescent="0.3">
      <c r="A543" s="2"/>
      <c r="B543" s="1"/>
      <c r="C543" s="1"/>
      <c r="D543" s="1"/>
      <c r="E543" s="1"/>
      <c r="F543" s="32"/>
      <c r="G543" s="3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32"/>
      <c r="Z543" s="33"/>
      <c r="AA543" s="33"/>
      <c r="AB543" s="33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2"/>
      <c r="BH543" s="1"/>
    </row>
    <row r="544" spans="1:60" ht="14.4" x14ac:dyDescent="0.3">
      <c r="A544" s="2"/>
      <c r="B544" s="1"/>
      <c r="C544" s="1"/>
      <c r="D544" s="1"/>
      <c r="E544" s="1"/>
      <c r="F544" s="32"/>
      <c r="G544" s="33"/>
      <c r="H544" s="1"/>
      <c r="I544" s="1"/>
      <c r="J544" s="1"/>
      <c r="K544" s="1"/>
      <c r="L544" s="1"/>
      <c r="M544" s="1"/>
      <c r="N544" s="1"/>
      <c r="O544" s="1"/>
      <c r="P544" s="32"/>
      <c r="Q544" s="33"/>
      <c r="R544" s="1"/>
      <c r="S544" s="1"/>
      <c r="T544" s="1"/>
      <c r="U544" s="1"/>
      <c r="V544" s="1"/>
      <c r="W544" s="1"/>
      <c r="X544" s="1"/>
      <c r="Y544" s="32"/>
      <c r="Z544" s="33"/>
      <c r="AA544" s="33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2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spans="1:60" ht="14.4" x14ac:dyDescent="0.3">
      <c r="A545" s="2"/>
      <c r="B545" s="1"/>
      <c r="C545" s="1"/>
      <c r="D545" s="1"/>
      <c r="E545" s="1"/>
      <c r="F545" s="32"/>
      <c r="G545" s="33"/>
      <c r="H545" s="1"/>
      <c r="I545" s="1"/>
      <c r="J545" s="1"/>
      <c r="K545" s="1"/>
      <c r="L545" s="32"/>
      <c r="M545" s="3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32"/>
      <c r="Z545" s="33"/>
      <c r="AA545" s="33"/>
      <c r="AB545" s="33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2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spans="1:60" ht="14.4" x14ac:dyDescent="0.3">
      <c r="A546" s="2"/>
      <c r="B546" s="1"/>
      <c r="C546" s="1"/>
      <c r="D546" s="1"/>
      <c r="E546" s="1"/>
      <c r="F546" s="32"/>
      <c r="G546" s="3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32"/>
      <c r="Z546" s="33"/>
      <c r="AA546" s="33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3"/>
      <c r="BH546" s="1"/>
    </row>
    <row r="547" spans="1:60" ht="14.4" x14ac:dyDescent="0.3">
      <c r="A547" s="2"/>
      <c r="B547" s="1"/>
      <c r="C547" s="1"/>
      <c r="D547" s="1"/>
      <c r="E547" s="1"/>
      <c r="F547" s="32"/>
      <c r="G547" s="33"/>
      <c r="H547" s="1"/>
      <c r="I547" s="1"/>
      <c r="J547" s="1"/>
      <c r="K547" s="1"/>
      <c r="L547" s="1"/>
      <c r="M547" s="1"/>
      <c r="N547" s="1"/>
      <c r="O547" s="1"/>
      <c r="P547" s="32"/>
      <c r="Q547" s="33"/>
      <c r="R547" s="1"/>
      <c r="S547" s="1"/>
      <c r="T547" s="1"/>
      <c r="U547" s="1"/>
      <c r="V547" s="1"/>
      <c r="W547" s="1"/>
      <c r="X547" s="1"/>
      <c r="Y547" s="32"/>
      <c r="Z547" s="33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2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spans="1:60" ht="14.4" x14ac:dyDescent="0.3">
      <c r="A548" s="2"/>
      <c r="B548" s="1"/>
      <c r="C548" s="1"/>
      <c r="D548" s="1"/>
      <c r="E548" s="1"/>
      <c r="F548" s="32"/>
      <c r="G548" s="3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32"/>
      <c r="Z548" s="33"/>
      <c r="AA548" s="33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3"/>
      <c r="BH548" s="1"/>
    </row>
    <row r="549" spans="1:60" ht="14.4" x14ac:dyDescent="0.3">
      <c r="A549" s="2"/>
      <c r="B549" s="1"/>
      <c r="C549" s="1"/>
      <c r="D549" s="1"/>
      <c r="E549" s="1"/>
      <c r="F549" s="32"/>
      <c r="G549" s="33"/>
      <c r="H549" s="1"/>
      <c r="I549" s="1"/>
      <c r="J549" s="1"/>
      <c r="K549" s="1"/>
      <c r="L549" s="32"/>
      <c r="M549" s="3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32"/>
      <c r="Z549" s="33"/>
      <c r="AA549" s="33"/>
      <c r="AB549" s="33"/>
      <c r="AC549" s="33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2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spans="1:60" ht="14.4" x14ac:dyDescent="0.3">
      <c r="A550" s="2"/>
      <c r="B550" s="1"/>
      <c r="C550" s="1"/>
      <c r="D550" s="1"/>
      <c r="E550" s="1"/>
      <c r="F550" s="32"/>
      <c r="G550" s="3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2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spans="1:60" ht="14.4" x14ac:dyDescent="0.3">
      <c r="A551" s="2"/>
      <c r="B551" s="1"/>
      <c r="C551" s="1"/>
      <c r="D551" s="1"/>
      <c r="E551" s="1"/>
      <c r="F551" s="32"/>
      <c r="G551" s="33"/>
      <c r="H551" s="1"/>
      <c r="I551" s="1"/>
      <c r="J551" s="1"/>
      <c r="K551" s="1"/>
      <c r="L551" s="32"/>
      <c r="M551" s="3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32"/>
      <c r="Z551" s="33"/>
      <c r="AA551" s="33"/>
      <c r="AB551" s="2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2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spans="1:60" ht="14.4" x14ac:dyDescent="0.3">
      <c r="A552" s="2"/>
      <c r="B552" s="1"/>
      <c r="C552" s="1"/>
      <c r="D552" s="1"/>
      <c r="E552" s="1"/>
      <c r="F552" s="1"/>
      <c r="G552" s="32"/>
      <c r="H552" s="33"/>
      <c r="I552" s="1"/>
      <c r="J552" s="1"/>
      <c r="K552" s="1"/>
      <c r="L552" s="32"/>
      <c r="M552" s="3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2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spans="1:60" ht="14.4" x14ac:dyDescent="0.3">
      <c r="A553" s="2"/>
      <c r="B553" s="1"/>
      <c r="C553" s="1"/>
      <c r="D553" s="1"/>
      <c r="E553" s="1"/>
      <c r="F553" s="3"/>
      <c r="G553" s="32"/>
      <c r="H553" s="33"/>
      <c r="I553" s="1"/>
      <c r="J553" s="1"/>
      <c r="K553" s="1"/>
      <c r="L553" s="32"/>
      <c r="M553" s="3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32"/>
      <c r="Z553" s="33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2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3"/>
      <c r="BH553" s="1"/>
    </row>
    <row r="554" spans="1:60" ht="14.4" x14ac:dyDescent="0.3">
      <c r="A554" s="2"/>
      <c r="B554" s="1"/>
      <c r="C554" s="1"/>
      <c r="D554" s="1"/>
      <c r="E554" s="1"/>
      <c r="F554" s="1"/>
      <c r="G554" s="32"/>
      <c r="H554" s="33"/>
      <c r="I554" s="1"/>
      <c r="J554" s="1"/>
      <c r="K554" s="1"/>
      <c r="L554" s="32"/>
      <c r="M554" s="3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32"/>
      <c r="Z554" s="33"/>
      <c r="AA554" s="33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2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3"/>
      <c r="BH554" s="1"/>
    </row>
    <row r="555" spans="1:60" ht="14.4" x14ac:dyDescent="0.3">
      <c r="A555" s="2"/>
      <c r="B555" s="1"/>
      <c r="C555" s="1"/>
      <c r="D555" s="1"/>
      <c r="E555" s="1"/>
      <c r="F555" s="1"/>
      <c r="G555" s="32"/>
      <c r="H555" s="3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2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spans="1:60" ht="14.4" x14ac:dyDescent="0.3">
      <c r="A556" s="2"/>
      <c r="B556" s="1"/>
      <c r="C556" s="1"/>
      <c r="D556" s="1"/>
      <c r="E556" s="1"/>
      <c r="F556" s="3"/>
      <c r="G556" s="32"/>
      <c r="H556" s="33"/>
      <c r="I556" s="1"/>
      <c r="J556" s="1"/>
      <c r="K556" s="1"/>
      <c r="L556" s="32"/>
      <c r="M556" s="3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2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spans="1:60" ht="14.4" x14ac:dyDescent="0.3">
      <c r="A557" s="2"/>
      <c r="B557" s="1"/>
      <c r="C557" s="1"/>
      <c r="D557" s="1"/>
      <c r="E557" s="1"/>
      <c r="F557" s="1"/>
      <c r="G557" s="32"/>
      <c r="H557" s="33"/>
      <c r="I557" s="1"/>
      <c r="J557" s="1"/>
      <c r="K557" s="1"/>
      <c r="L557" s="32"/>
      <c r="M557" s="3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2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spans="1:60" ht="14.4" x14ac:dyDescent="0.3">
      <c r="A558" s="2"/>
      <c r="B558" s="1"/>
      <c r="C558" s="1"/>
      <c r="D558" s="1"/>
      <c r="E558" s="1"/>
      <c r="F558" s="32"/>
      <c r="G558" s="3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32"/>
      <c r="Z558" s="33"/>
      <c r="AA558" s="33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spans="1:60" ht="14.4" x14ac:dyDescent="0.3">
      <c r="A559" s="2"/>
      <c r="B559" s="1"/>
      <c r="C559" s="1"/>
      <c r="D559" s="1"/>
      <c r="E559" s="1"/>
      <c r="F559" s="32"/>
      <c r="G559" s="3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32"/>
      <c r="Z559" s="33"/>
      <c r="AA559" s="33"/>
      <c r="AB559" s="33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2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spans="1:60" ht="14.4" x14ac:dyDescent="0.3">
      <c r="A560" s="2"/>
      <c r="B560" s="1"/>
      <c r="C560" s="1"/>
      <c r="D560" s="1"/>
      <c r="E560" s="1"/>
      <c r="F560" s="32"/>
      <c r="G560" s="3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32"/>
      <c r="Z560" s="33"/>
      <c r="AA560" s="33"/>
      <c r="AB560" s="33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2"/>
      <c r="BH560" s="1"/>
    </row>
    <row r="561" spans="1:60" ht="14.4" x14ac:dyDescent="0.3">
      <c r="A561" s="2"/>
      <c r="B561" s="1"/>
      <c r="C561" s="1"/>
      <c r="D561" s="1"/>
      <c r="E561" s="1"/>
      <c r="F561" s="32"/>
      <c r="G561" s="3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32"/>
      <c r="Z561" s="33"/>
      <c r="AA561" s="33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spans="1:60" ht="14.4" x14ac:dyDescent="0.3">
      <c r="A562" s="2"/>
      <c r="B562" s="1"/>
      <c r="C562" s="1"/>
      <c r="D562" s="1"/>
      <c r="E562" s="1"/>
      <c r="F562" s="32"/>
      <c r="G562" s="33"/>
      <c r="H562" s="1"/>
      <c r="I562" s="1"/>
      <c r="J562" s="1"/>
      <c r="K562" s="1"/>
      <c r="L562" s="32"/>
      <c r="M562" s="3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32"/>
      <c r="Z562" s="33"/>
      <c r="AA562" s="33"/>
      <c r="AB562" s="2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2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spans="1:60" ht="14.4" x14ac:dyDescent="0.3">
      <c r="A563" s="2"/>
      <c r="B563" s="1"/>
      <c r="C563" s="1"/>
      <c r="D563" s="1"/>
      <c r="E563" s="1"/>
      <c r="F563" s="1"/>
      <c r="G563" s="32"/>
      <c r="H563" s="3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2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spans="1:60" ht="14.4" x14ac:dyDescent="0.3">
      <c r="A564" s="2"/>
      <c r="B564" s="1"/>
      <c r="C564" s="1"/>
      <c r="D564" s="1"/>
      <c r="E564" s="1"/>
      <c r="F564" s="2"/>
      <c r="G564" s="32"/>
      <c r="H564" s="3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2"/>
      <c r="AW564" s="1"/>
      <c r="AX564" s="2"/>
      <c r="AY564" s="1"/>
      <c r="AZ564" s="2"/>
      <c r="BA564" s="2"/>
      <c r="BB564" s="1"/>
      <c r="BC564" s="1"/>
      <c r="BD564" s="1"/>
      <c r="BE564" s="1"/>
      <c r="BF564" s="1"/>
      <c r="BG564" s="1"/>
      <c r="BH564" s="1"/>
    </row>
    <row r="565" spans="1:60" ht="14.4" x14ac:dyDescent="0.3">
      <c r="A565" s="2"/>
      <c r="B565" s="1"/>
      <c r="C565" s="1"/>
      <c r="D565" s="1"/>
      <c r="E565" s="1"/>
      <c r="F565" s="32"/>
      <c r="G565" s="3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32"/>
      <c r="Z565" s="33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2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spans="1:60" ht="14.4" x14ac:dyDescent="0.3">
      <c r="A566" s="2"/>
      <c r="B566" s="1"/>
      <c r="C566" s="1"/>
      <c r="D566" s="1"/>
      <c r="E566" s="1"/>
      <c r="F566" s="32"/>
      <c r="G566" s="3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32"/>
      <c r="Z566" s="33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2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spans="1:60" ht="14.4" x14ac:dyDescent="0.3">
      <c r="A567" s="2"/>
      <c r="B567" s="1"/>
      <c r="C567" s="1"/>
      <c r="D567" s="1"/>
      <c r="E567" s="1"/>
      <c r="F567" s="1"/>
      <c r="G567" s="32"/>
      <c r="H567" s="33"/>
      <c r="I567" s="1"/>
      <c r="J567" s="1"/>
      <c r="K567" s="1"/>
      <c r="L567" s="32"/>
      <c r="M567" s="3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2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spans="1:60" ht="14.4" x14ac:dyDescent="0.3">
      <c r="A568" s="2"/>
      <c r="B568" s="1"/>
      <c r="C568" s="1"/>
      <c r="D568" s="1"/>
      <c r="E568" s="1"/>
      <c r="F568" s="32"/>
      <c r="G568" s="33"/>
      <c r="H568" s="1"/>
      <c r="I568" s="1"/>
      <c r="J568" s="1"/>
      <c r="K568" s="1"/>
      <c r="L568" s="1"/>
      <c r="M568" s="1"/>
      <c r="N568" s="1"/>
      <c r="O568" s="1"/>
      <c r="P568" s="32"/>
      <c r="Q568" s="33"/>
      <c r="R568" s="1"/>
      <c r="S568" s="1"/>
      <c r="T568" s="1"/>
      <c r="U568" s="1"/>
      <c r="V568" s="1"/>
      <c r="W568" s="1"/>
      <c r="X568" s="1"/>
      <c r="Y568" s="32"/>
      <c r="Z568" s="33"/>
      <c r="AA568" s="33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2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</row>
    <row r="569" spans="1:60" ht="14.4" x14ac:dyDescent="0.3">
      <c r="A569" s="2"/>
      <c r="B569" s="1"/>
      <c r="C569" s="1"/>
      <c r="D569" s="1"/>
      <c r="E569" s="1"/>
      <c r="F569" s="1"/>
      <c r="G569" s="32"/>
      <c r="H569" s="33"/>
      <c r="I569" s="1"/>
      <c r="J569" s="1"/>
      <c r="K569" s="1"/>
      <c r="L569" s="32"/>
      <c r="M569" s="3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32"/>
      <c r="Z569" s="33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2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3"/>
      <c r="BH569" s="1"/>
    </row>
    <row r="570" spans="1:60" ht="14.4" x14ac:dyDescent="0.3">
      <c r="A570" s="2"/>
      <c r="B570" s="1"/>
      <c r="C570" s="1"/>
      <c r="D570" s="1"/>
      <c r="E570" s="1"/>
      <c r="F570" s="32"/>
      <c r="G570" s="3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32"/>
      <c r="Z570" s="33"/>
      <c r="AA570" s="33"/>
      <c r="AB570" s="33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2"/>
      <c r="BH570" s="1"/>
    </row>
    <row r="571" spans="1:60" ht="14.4" x14ac:dyDescent="0.3">
      <c r="A571" s="2"/>
      <c r="B571" s="1"/>
      <c r="C571" s="1"/>
      <c r="D571" s="1"/>
      <c r="E571" s="1"/>
      <c r="F571" s="32"/>
      <c r="G571" s="3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32"/>
      <c r="Z571" s="33"/>
      <c r="AA571" s="33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2"/>
      <c r="BH571" s="1"/>
    </row>
    <row r="572" spans="1:60" ht="14.4" x14ac:dyDescent="0.3">
      <c r="A572" s="2"/>
      <c r="B572" s="1"/>
      <c r="C572" s="1"/>
      <c r="D572" s="1"/>
      <c r="E572" s="1"/>
      <c r="F572" s="1"/>
      <c r="G572" s="32"/>
      <c r="H572" s="33"/>
      <c r="I572" s="1"/>
      <c r="J572" s="1"/>
      <c r="K572" s="1"/>
      <c r="L572" s="32"/>
      <c r="M572" s="3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2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spans="1:60" ht="14.4" x14ac:dyDescent="0.3">
      <c r="A573" s="2"/>
      <c r="B573" s="1"/>
      <c r="C573" s="1"/>
      <c r="D573" s="1"/>
      <c r="E573" s="1"/>
      <c r="F573" s="32"/>
      <c r="G573" s="3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32"/>
      <c r="Z573" s="33"/>
      <c r="AA573" s="33"/>
      <c r="AB573" s="33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3"/>
      <c r="BH573" s="1"/>
    </row>
    <row r="574" spans="1:60" ht="14.4" x14ac:dyDescent="0.3">
      <c r="A574" s="2"/>
      <c r="B574" s="1"/>
      <c r="C574" s="1"/>
      <c r="D574" s="1"/>
      <c r="E574" s="1"/>
      <c r="F574" s="32"/>
      <c r="G574" s="33"/>
      <c r="H574" s="1"/>
      <c r="I574" s="1"/>
      <c r="J574" s="1"/>
      <c r="K574" s="1"/>
      <c r="L574" s="1"/>
      <c r="M574" s="1"/>
      <c r="N574" s="1"/>
      <c r="O574" s="1"/>
      <c r="P574" s="32"/>
      <c r="Q574" s="33"/>
      <c r="R574" s="1"/>
      <c r="S574" s="1"/>
      <c r="T574" s="1"/>
      <c r="U574" s="1"/>
      <c r="V574" s="1"/>
      <c r="W574" s="1"/>
      <c r="X574" s="1"/>
      <c r="Y574" s="32"/>
      <c r="Z574" s="33"/>
      <c r="AA574" s="33"/>
      <c r="AB574" s="33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2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2"/>
      <c r="BH574" s="1"/>
    </row>
    <row r="575" spans="1:60" ht="14.4" x14ac:dyDescent="0.3">
      <c r="A575" s="2"/>
      <c r="B575" s="1"/>
      <c r="C575" s="1"/>
      <c r="D575" s="1"/>
      <c r="E575" s="1"/>
      <c r="F575" s="32"/>
      <c r="G575" s="33"/>
      <c r="H575" s="1"/>
      <c r="I575" s="1"/>
      <c r="J575" s="1"/>
      <c r="K575" s="1"/>
      <c r="L575" s="1"/>
      <c r="M575" s="1"/>
      <c r="N575" s="1"/>
      <c r="O575" s="1"/>
      <c r="P575" s="32"/>
      <c r="Q575" s="33"/>
      <c r="R575" s="1"/>
      <c r="S575" s="1"/>
      <c r="T575" s="1"/>
      <c r="U575" s="1"/>
      <c r="V575" s="1"/>
      <c r="W575" s="1"/>
      <c r="X575" s="1"/>
      <c r="Y575" s="32"/>
      <c r="Z575" s="33"/>
      <c r="AA575" s="33"/>
      <c r="AB575" s="33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2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2"/>
      <c r="BH575" s="1"/>
    </row>
    <row r="576" spans="1:60" ht="14.4" x14ac:dyDescent="0.3">
      <c r="A576" s="2"/>
      <c r="B576" s="1"/>
      <c r="C576" s="1"/>
      <c r="D576" s="1"/>
      <c r="E576" s="1"/>
      <c r="F576" s="3"/>
      <c r="G576" s="32"/>
      <c r="H576" s="33"/>
      <c r="I576" s="1"/>
      <c r="J576" s="1"/>
      <c r="K576" s="1"/>
      <c r="L576" s="32"/>
      <c r="M576" s="3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2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spans="1:60" ht="14.4" x14ac:dyDescent="0.3">
      <c r="A577" s="2"/>
      <c r="B577" s="1"/>
      <c r="C577" s="1"/>
      <c r="D577" s="1"/>
      <c r="E577" s="1"/>
      <c r="F577" s="32"/>
      <c r="G577" s="3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32"/>
      <c r="Z577" s="33"/>
      <c r="AA577" s="1"/>
      <c r="AB577" s="2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2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spans="1:60" ht="14.4" x14ac:dyDescent="0.3">
      <c r="A578" s="2"/>
      <c r="B578" s="1"/>
      <c r="C578" s="1"/>
      <c r="D578" s="1"/>
      <c r="E578" s="1"/>
      <c r="F578" s="1"/>
      <c r="G578" s="32"/>
      <c r="H578" s="33"/>
      <c r="I578" s="1"/>
      <c r="J578" s="1"/>
      <c r="K578" s="1"/>
      <c r="L578" s="32"/>
      <c r="M578" s="3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2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2"/>
      <c r="BH578" s="1"/>
    </row>
    <row r="579" spans="1:60" ht="14.4" x14ac:dyDescent="0.3">
      <c r="A579" s="2"/>
      <c r="B579" s="1"/>
      <c r="C579" s="1"/>
      <c r="D579" s="1"/>
      <c r="E579" s="1"/>
      <c r="F579" s="1"/>
      <c r="G579" s="32"/>
      <c r="H579" s="3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2"/>
      <c r="AW579" s="1"/>
      <c r="AX579" s="2"/>
      <c r="AY579" s="1"/>
      <c r="AZ579" s="2"/>
      <c r="BA579" s="2"/>
      <c r="BB579" s="1"/>
      <c r="BC579" s="1"/>
      <c r="BD579" s="1"/>
      <c r="BE579" s="1"/>
      <c r="BF579" s="1"/>
      <c r="BG579" s="1"/>
      <c r="BH579" s="1"/>
    </row>
    <row r="580" spans="1:60" ht="14.4" x14ac:dyDescent="0.3">
      <c r="A580" s="2"/>
      <c r="B580" s="1"/>
      <c r="C580" s="1"/>
      <c r="D580" s="1"/>
      <c r="E580" s="1"/>
      <c r="F580" s="32"/>
      <c r="G580" s="3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32"/>
      <c r="Z580" s="33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spans="1:60" ht="14.4" x14ac:dyDescent="0.3">
      <c r="A581" s="2"/>
      <c r="B581" s="1"/>
      <c r="C581" s="1"/>
      <c r="D581" s="1"/>
      <c r="E581" s="1"/>
      <c r="F581" s="3"/>
      <c r="G581" s="32"/>
      <c r="H581" s="33"/>
      <c r="I581" s="1"/>
      <c r="J581" s="1"/>
      <c r="K581" s="1"/>
      <c r="L581" s="32"/>
      <c r="M581" s="3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2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spans="1:60" ht="14.4" x14ac:dyDescent="0.3">
      <c r="A582" s="2"/>
      <c r="B582" s="1"/>
      <c r="C582" s="1"/>
      <c r="D582" s="1"/>
      <c r="E582" s="1"/>
      <c r="F582" s="3"/>
      <c r="G582" s="32"/>
      <c r="H582" s="33"/>
      <c r="I582" s="1"/>
      <c r="J582" s="1"/>
      <c r="K582" s="1"/>
      <c r="L582" s="32"/>
      <c r="M582" s="3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32"/>
      <c r="Z582" s="33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2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3"/>
      <c r="BH582" s="1"/>
    </row>
    <row r="583" spans="1:60" ht="14.4" x14ac:dyDescent="0.3">
      <c r="A583" s="2"/>
      <c r="B583" s="1"/>
      <c r="C583" s="1"/>
      <c r="D583" s="1"/>
      <c r="E583" s="1"/>
      <c r="F583" s="1"/>
      <c r="G583" s="32"/>
      <c r="H583" s="3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/>
      <c r="AA583" s="1"/>
      <c r="AB583" s="2"/>
      <c r="AC583" s="2"/>
      <c r="AD583" s="1"/>
      <c r="AE583" s="1"/>
      <c r="AF583" s="1"/>
      <c r="AG583" s="1"/>
      <c r="AH583" s="1"/>
      <c r="AI583" s="4"/>
      <c r="AJ583" s="4"/>
      <c r="AK583" s="1"/>
      <c r="AL583" s="32"/>
      <c r="AM583" s="33"/>
      <c r="AN583" s="1"/>
      <c r="AO583" s="1"/>
      <c r="AP583" s="1"/>
      <c r="AQ583" s="1"/>
      <c r="AR583" s="1"/>
      <c r="AS583" s="1"/>
      <c r="AT583" s="1"/>
      <c r="AU583" s="1"/>
      <c r="AV583" s="2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spans="1:60" ht="14.4" x14ac:dyDescent="0.3">
      <c r="A584" s="2"/>
      <c r="B584" s="1"/>
      <c r="C584" s="1"/>
      <c r="D584" s="1"/>
      <c r="E584" s="1"/>
      <c r="F584" s="32"/>
      <c r="G584" s="3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32"/>
      <c r="Z584" s="33"/>
      <c r="AA584" s="33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spans="1:60" ht="14.4" x14ac:dyDescent="0.3">
      <c r="A585" s="2"/>
      <c r="B585" s="1"/>
      <c r="C585" s="1"/>
      <c r="D585" s="1"/>
      <c r="E585" s="1"/>
      <c r="F585" s="32"/>
      <c r="G585" s="33"/>
      <c r="H585" s="1"/>
      <c r="I585" s="1"/>
      <c r="J585" s="1"/>
      <c r="K585" s="1"/>
      <c r="L585" s="1"/>
      <c r="M585" s="1"/>
      <c r="N585" s="1"/>
      <c r="O585" s="1"/>
      <c r="P585" s="32"/>
      <c r="Q585" s="33"/>
      <c r="R585" s="1"/>
      <c r="S585" s="1"/>
      <c r="T585" s="1"/>
      <c r="U585" s="1"/>
      <c r="V585" s="1"/>
      <c r="W585" s="1"/>
      <c r="X585" s="1"/>
      <c r="Y585" s="32"/>
      <c r="Z585" s="33"/>
      <c r="AA585" s="33"/>
      <c r="AB585" s="33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2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2"/>
      <c r="BH585" s="1"/>
    </row>
    <row r="586" spans="1:60" ht="14.4" x14ac:dyDescent="0.3">
      <c r="A586" s="2"/>
      <c r="B586" s="1"/>
      <c r="C586" s="1"/>
      <c r="D586" s="1"/>
      <c r="E586" s="1"/>
      <c r="F586" s="1"/>
      <c r="G586" s="32"/>
      <c r="H586" s="33"/>
      <c r="I586" s="1"/>
      <c r="J586" s="1"/>
      <c r="K586" s="1"/>
      <c r="L586" s="32"/>
      <c r="M586" s="3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32"/>
      <c r="Z586" s="33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2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3"/>
      <c r="BH586" s="1"/>
    </row>
    <row r="587" spans="1:60" ht="14.4" x14ac:dyDescent="0.3">
      <c r="A587" s="2"/>
      <c r="B587" s="1"/>
      <c r="C587" s="1"/>
      <c r="D587" s="1"/>
      <c r="E587" s="1"/>
      <c r="F587" s="32"/>
      <c r="G587" s="3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32"/>
      <c r="Z587" s="33"/>
      <c r="AA587" s="33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3"/>
      <c r="BH587" s="1"/>
    </row>
    <row r="588" spans="1:60" ht="14.4" x14ac:dyDescent="0.3">
      <c r="A588" s="2"/>
      <c r="B588" s="1"/>
      <c r="C588" s="1"/>
      <c r="D588" s="1"/>
      <c r="E588" s="1"/>
      <c r="F588" s="1"/>
      <c r="G588" s="32"/>
      <c r="H588" s="33"/>
      <c r="I588" s="1"/>
      <c r="J588" s="1"/>
      <c r="K588" s="1"/>
      <c r="L588" s="32"/>
      <c r="M588" s="3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32"/>
      <c r="Z588" s="33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2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2"/>
      <c r="BH588" s="1"/>
    </row>
    <row r="589" spans="1:60" ht="14.4" x14ac:dyDescent="0.3">
      <c r="A589" s="2"/>
      <c r="B589" s="1"/>
      <c r="C589" s="1"/>
      <c r="D589" s="1"/>
      <c r="E589" s="1"/>
      <c r="F589" s="1"/>
      <c r="G589" s="32"/>
      <c r="H589" s="33"/>
      <c r="I589" s="1"/>
      <c r="J589" s="1"/>
      <c r="K589" s="1"/>
      <c r="L589" s="32"/>
      <c r="M589" s="3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2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spans="1:60" ht="14.4" x14ac:dyDescent="0.3">
      <c r="A590" s="2"/>
      <c r="B590" s="1"/>
      <c r="C590" s="1"/>
      <c r="D590" s="1"/>
      <c r="E590" s="1"/>
      <c r="F590" s="3"/>
      <c r="G590" s="32"/>
      <c r="H590" s="33"/>
      <c r="I590" s="1"/>
      <c r="J590" s="1"/>
      <c r="K590" s="1"/>
      <c r="L590" s="32"/>
      <c r="M590" s="3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2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spans="1:60" ht="14.4" x14ac:dyDescent="0.3">
      <c r="A591" s="2"/>
      <c r="B591" s="1"/>
      <c r="C591" s="1"/>
      <c r="D591" s="1"/>
      <c r="E591" s="1"/>
      <c r="F591" s="1"/>
      <c r="G591" s="32"/>
      <c r="H591" s="3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2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spans="1:60" ht="14.4" x14ac:dyDescent="0.3">
      <c r="A592" s="2"/>
      <c r="B592" s="1"/>
      <c r="C592" s="1"/>
      <c r="D592" s="1"/>
      <c r="E592" s="1"/>
      <c r="F592" s="32"/>
      <c r="G592" s="3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32"/>
      <c r="Z592" s="33"/>
      <c r="AA592" s="33"/>
      <c r="AB592" s="33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spans="1:60" ht="14.4" x14ac:dyDescent="0.3">
      <c r="A593" s="2"/>
      <c r="B593" s="1"/>
      <c r="C593" s="1"/>
      <c r="D593" s="1"/>
      <c r="E593" s="1"/>
      <c r="F593" s="1"/>
      <c r="G593" s="32"/>
      <c r="H593" s="33"/>
      <c r="I593" s="1"/>
      <c r="J593" s="1"/>
      <c r="K593" s="1"/>
      <c r="L593" s="32"/>
      <c r="M593" s="3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32"/>
      <c r="Z593" s="33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2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3"/>
      <c r="BH593" s="1"/>
    </row>
    <row r="594" spans="1:60" ht="14.4" x14ac:dyDescent="0.3">
      <c r="A594" s="2"/>
      <c r="B594" s="1"/>
      <c r="C594" s="3"/>
      <c r="D594" s="1"/>
      <c r="E594" s="1"/>
      <c r="F594" s="32"/>
      <c r="G594" s="3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32"/>
      <c r="Z594" s="33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3"/>
      <c r="BH594" s="1"/>
    </row>
    <row r="595" spans="1:60" ht="14.4" x14ac:dyDescent="0.3">
      <c r="A595" s="2"/>
      <c r="B595" s="1"/>
      <c r="C595" s="1"/>
      <c r="D595" s="1"/>
      <c r="E595" s="1"/>
      <c r="F595" s="1"/>
      <c r="G595" s="32"/>
      <c r="H595" s="33"/>
      <c r="I595" s="1"/>
      <c r="J595" s="1"/>
      <c r="K595" s="1"/>
      <c r="L595" s="32"/>
      <c r="M595" s="3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32"/>
      <c r="Z595" s="33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spans="1:60" ht="14.4" x14ac:dyDescent="0.3">
      <c r="A596" s="2"/>
      <c r="B596" s="1"/>
      <c r="C596" s="1"/>
      <c r="D596" s="1"/>
      <c r="E596" s="1"/>
      <c r="F596" s="1"/>
      <c r="G596" s="32"/>
      <c r="H596" s="33"/>
      <c r="I596" s="1"/>
      <c r="J596" s="1"/>
      <c r="K596" s="1"/>
      <c r="L596" s="32"/>
      <c r="M596" s="3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2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3"/>
      <c r="BH596" s="1"/>
    </row>
    <row r="597" spans="1:60" ht="14.4" x14ac:dyDescent="0.3">
      <c r="A597" s="2"/>
      <c r="B597" s="1"/>
      <c r="C597" s="1"/>
      <c r="D597" s="1"/>
      <c r="E597" s="1"/>
      <c r="F597" s="32"/>
      <c r="G597" s="33"/>
      <c r="H597" s="1"/>
      <c r="I597" s="1"/>
      <c r="J597" s="1"/>
      <c r="K597" s="1"/>
      <c r="L597" s="1"/>
      <c r="M597" s="1"/>
      <c r="N597" s="1"/>
      <c r="O597" s="1"/>
      <c r="P597" s="32"/>
      <c r="Q597" s="33"/>
      <c r="R597" s="1"/>
      <c r="S597" s="1"/>
      <c r="T597" s="1"/>
      <c r="U597" s="1"/>
      <c r="V597" s="1"/>
      <c r="W597" s="1"/>
      <c r="X597" s="1"/>
      <c r="Y597" s="32"/>
      <c r="Z597" s="33"/>
      <c r="AA597" s="33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2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spans="1:60" ht="14.4" x14ac:dyDescent="0.3">
      <c r="A598" s="2"/>
      <c r="B598" s="1"/>
      <c r="C598" s="1"/>
      <c r="D598" s="1"/>
      <c r="E598" s="1"/>
      <c r="F598" s="32"/>
      <c r="G598" s="3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2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spans="1:60" ht="14.4" x14ac:dyDescent="0.3">
      <c r="A599" s="2"/>
      <c r="B599" s="1"/>
      <c r="C599" s="1"/>
      <c r="D599" s="1"/>
      <c r="E599" s="1"/>
      <c r="F599" s="32"/>
      <c r="G599" s="3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2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spans="1:60" ht="14.4" x14ac:dyDescent="0.3">
      <c r="A600" s="2"/>
      <c r="B600" s="1"/>
      <c r="C600" s="1"/>
      <c r="D600" s="1"/>
      <c r="E600" s="1"/>
      <c r="F600" s="1"/>
      <c r="G600" s="32"/>
      <c r="H600" s="3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32"/>
      <c r="Z600" s="33"/>
      <c r="AA600" s="33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2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spans="1:60" ht="14.4" x14ac:dyDescent="0.3">
      <c r="A601" s="2"/>
      <c r="B601" s="1"/>
      <c r="C601" s="1"/>
      <c r="D601" s="1"/>
      <c r="E601" s="1"/>
      <c r="F601" s="1"/>
      <c r="G601" s="32"/>
      <c r="H601" s="33"/>
      <c r="I601" s="1"/>
      <c r="J601" s="1"/>
      <c r="K601" s="1"/>
      <c r="L601" s="32"/>
      <c r="M601" s="33"/>
      <c r="N601" s="1"/>
      <c r="O601" s="1"/>
      <c r="P601" s="32"/>
      <c r="Q601" s="33"/>
      <c r="R601" s="1"/>
      <c r="S601" s="1"/>
      <c r="T601" s="1"/>
      <c r="U601" s="1"/>
      <c r="V601" s="1"/>
      <c r="W601" s="1"/>
      <c r="X601" s="1"/>
      <c r="Y601" s="32"/>
      <c r="Z601" s="33"/>
      <c r="AA601" s="1"/>
      <c r="AB601" s="2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spans="1:60" ht="14.4" x14ac:dyDescent="0.3">
      <c r="A602" s="2"/>
      <c r="B602" s="1"/>
      <c r="C602" s="1"/>
      <c r="D602" s="1"/>
      <c r="E602" s="1"/>
      <c r="F602" s="1"/>
      <c r="G602" s="32"/>
      <c r="H602" s="33"/>
      <c r="I602" s="1"/>
      <c r="J602" s="1"/>
      <c r="K602" s="1"/>
      <c r="L602" s="32"/>
      <c r="M602" s="3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2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2"/>
      <c r="BH602" s="1"/>
    </row>
    <row r="603" spans="1:60" ht="14.4" x14ac:dyDescent="0.3">
      <c r="A603" s="2"/>
      <c r="B603" s="1"/>
      <c r="C603" s="1"/>
      <c r="D603" s="1"/>
      <c r="E603" s="1"/>
      <c r="F603" s="32"/>
      <c r="G603" s="3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32"/>
      <c r="Z603" s="33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spans="1:60" ht="14.4" x14ac:dyDescent="0.3">
      <c r="A604" s="2"/>
      <c r="B604" s="1"/>
      <c r="C604" s="1"/>
      <c r="D604" s="1"/>
      <c r="E604" s="1"/>
      <c r="F604" s="1"/>
      <c r="G604" s="32"/>
      <c r="H604" s="33"/>
      <c r="I604" s="1"/>
      <c r="J604" s="1"/>
      <c r="K604" s="1"/>
      <c r="L604" s="32"/>
      <c r="M604" s="3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2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spans="1:60" ht="14.4" x14ac:dyDescent="0.3">
      <c r="A605" s="2"/>
      <c r="B605" s="1"/>
      <c r="C605" s="1"/>
      <c r="D605" s="1"/>
      <c r="E605" s="1"/>
      <c r="F605" s="32"/>
      <c r="G605" s="33"/>
      <c r="H605" s="1"/>
      <c r="I605" s="1"/>
      <c r="J605" s="1"/>
      <c r="K605" s="1"/>
      <c r="L605" s="1"/>
      <c r="M605" s="1"/>
      <c r="N605" s="1"/>
      <c r="O605" s="1"/>
      <c r="P605" s="32"/>
      <c r="Q605" s="33"/>
      <c r="R605" s="1"/>
      <c r="S605" s="1"/>
      <c r="T605" s="1"/>
      <c r="U605" s="1"/>
      <c r="V605" s="1"/>
      <c r="W605" s="1"/>
      <c r="X605" s="1"/>
      <c r="Y605" s="32"/>
      <c r="Z605" s="33"/>
      <c r="AA605" s="33"/>
      <c r="AB605" s="33"/>
      <c r="AC605" s="33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2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2"/>
      <c r="BH605" s="1"/>
    </row>
    <row r="606" spans="1:60" ht="14.4" x14ac:dyDescent="0.3">
      <c r="A606" s="2"/>
      <c r="B606" s="1"/>
      <c r="C606" s="1"/>
      <c r="D606" s="1"/>
      <c r="E606" s="1"/>
      <c r="F606" s="32"/>
      <c r="G606" s="3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32"/>
      <c r="Z606" s="33"/>
      <c r="AA606" s="33"/>
      <c r="AB606" s="2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2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spans="1:60" ht="14.4" x14ac:dyDescent="0.3">
      <c r="A607" s="2"/>
      <c r="B607" s="1"/>
      <c r="C607" s="1"/>
      <c r="D607" s="1"/>
      <c r="E607" s="1"/>
      <c r="F607" s="3"/>
      <c r="G607" s="32"/>
      <c r="H607" s="33"/>
      <c r="I607" s="1"/>
      <c r="J607" s="1"/>
      <c r="K607" s="1"/>
      <c r="L607" s="32"/>
      <c r="M607" s="3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2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spans="1:60" ht="14.4" x14ac:dyDescent="0.3">
      <c r="A608" s="2"/>
      <c r="B608" s="1"/>
      <c r="C608" s="1"/>
      <c r="D608" s="1"/>
      <c r="E608" s="1"/>
      <c r="F608" s="32"/>
      <c r="G608" s="33"/>
      <c r="H608" s="1"/>
      <c r="I608" s="1"/>
      <c r="J608" s="1"/>
      <c r="K608" s="1"/>
      <c r="L608" s="32"/>
      <c r="M608" s="33"/>
      <c r="N608" s="1"/>
      <c r="O608" s="1"/>
      <c r="P608" s="32"/>
      <c r="Q608" s="33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2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spans="1:60" ht="14.4" x14ac:dyDescent="0.3">
      <c r="A609" s="2"/>
      <c r="B609" s="1"/>
      <c r="C609" s="1"/>
      <c r="D609" s="1"/>
      <c r="E609" s="1"/>
      <c r="F609" s="3"/>
      <c r="G609" s="32"/>
      <c r="H609" s="33"/>
      <c r="I609" s="1"/>
      <c r="J609" s="1"/>
      <c r="K609" s="1"/>
      <c r="L609" s="32"/>
      <c r="M609" s="3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2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spans="1:60" ht="14.4" x14ac:dyDescent="0.3">
      <c r="A610" s="2"/>
      <c r="B610" s="1"/>
      <c r="C610" s="1"/>
      <c r="D610" s="1"/>
      <c r="E610" s="1"/>
      <c r="F610" s="1"/>
      <c r="G610" s="32"/>
      <c r="H610" s="33"/>
      <c r="I610" s="1"/>
      <c r="J610" s="1"/>
      <c r="K610" s="1"/>
      <c r="L610" s="32"/>
      <c r="M610" s="3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32"/>
      <c r="Z610" s="33"/>
      <c r="AA610" s="33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2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2"/>
      <c r="BH610" s="1"/>
    </row>
    <row r="611" spans="1:60" ht="14.4" x14ac:dyDescent="0.3">
      <c r="A611" s="2"/>
      <c r="B611" s="1"/>
      <c r="C611" s="1"/>
      <c r="D611" s="1"/>
      <c r="E611" s="1"/>
      <c r="F611" s="1"/>
      <c r="G611" s="32"/>
      <c r="H611" s="3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32"/>
      <c r="Z611" s="33"/>
      <c r="AA611" s="33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2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spans="1:60" ht="14.4" x14ac:dyDescent="0.3">
      <c r="A612" s="2"/>
      <c r="B612" s="1"/>
      <c r="C612" s="1"/>
      <c r="D612" s="1"/>
      <c r="E612" s="1"/>
      <c r="F612" s="32"/>
      <c r="G612" s="3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2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spans="1:60" ht="14.4" x14ac:dyDescent="0.3">
      <c r="A613" s="2"/>
      <c r="B613" s="1"/>
      <c r="C613" s="1"/>
      <c r="D613" s="1"/>
      <c r="E613" s="1"/>
      <c r="F613" s="1"/>
      <c r="G613" s="32"/>
      <c r="H613" s="33"/>
      <c r="I613" s="1"/>
      <c r="J613" s="1"/>
      <c r="K613" s="1"/>
      <c r="L613" s="32"/>
      <c r="M613" s="3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32"/>
      <c r="Z613" s="33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2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3"/>
      <c r="BH613" s="1"/>
    </row>
    <row r="614" spans="1:60" ht="14.4" x14ac:dyDescent="0.3">
      <c r="A614" s="2"/>
      <c r="B614" s="1"/>
      <c r="C614" s="1"/>
      <c r="D614" s="1"/>
      <c r="E614" s="1"/>
      <c r="F614" s="1"/>
      <c r="G614" s="32"/>
      <c r="H614" s="33"/>
      <c r="I614" s="1"/>
      <c r="J614" s="1"/>
      <c r="K614" s="1"/>
      <c r="L614" s="32"/>
      <c r="M614" s="3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32"/>
      <c r="Z614" s="33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2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3"/>
      <c r="BH614" s="1"/>
    </row>
    <row r="615" spans="1:60" ht="14.4" x14ac:dyDescent="0.3">
      <c r="A615" s="2"/>
      <c r="B615" s="1"/>
      <c r="C615" s="1"/>
      <c r="D615" s="1"/>
      <c r="E615" s="1"/>
      <c r="F615" s="32"/>
      <c r="G615" s="3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32"/>
      <c r="Z615" s="33"/>
      <c r="AA615" s="33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spans="1:60" ht="14.4" x14ac:dyDescent="0.3">
      <c r="A616" s="2"/>
      <c r="B616" s="1"/>
      <c r="C616" s="1"/>
      <c r="D616" s="1"/>
      <c r="E616" s="1"/>
      <c r="F616" s="32"/>
      <c r="G616" s="3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32"/>
      <c r="Z616" s="33"/>
      <c r="AA616" s="33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spans="1:60" ht="14.4" x14ac:dyDescent="0.3">
      <c r="A617" s="2"/>
      <c r="B617" s="1"/>
      <c r="C617" s="1"/>
      <c r="D617" s="1"/>
      <c r="E617" s="1"/>
      <c r="F617" s="32"/>
      <c r="G617" s="3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2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spans="1:60" ht="14.4" x14ac:dyDescent="0.3">
      <c r="A618" s="2"/>
      <c r="B618" s="1"/>
      <c r="C618" s="1"/>
      <c r="D618" s="1"/>
      <c r="E618" s="1"/>
      <c r="F618" s="32"/>
      <c r="G618" s="3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32"/>
      <c r="Z618" s="33"/>
      <c r="AA618" s="33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</row>
    <row r="619" spans="1:60" ht="14.4" x14ac:dyDescent="0.3">
      <c r="A619" s="2"/>
      <c r="B619" s="1"/>
      <c r="C619" s="1"/>
      <c r="D619" s="1"/>
      <c r="E619" s="1"/>
      <c r="F619" s="32"/>
      <c r="G619" s="3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32"/>
      <c r="Z619" s="33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spans="1:60" ht="14.4" x14ac:dyDescent="0.3">
      <c r="A620" s="2"/>
      <c r="B620" s="1"/>
      <c r="C620" s="1"/>
      <c r="D620" s="1"/>
      <c r="E620" s="1"/>
      <c r="F620" s="32"/>
      <c r="G620" s="33"/>
      <c r="H620" s="1"/>
      <c r="I620" s="1"/>
      <c r="J620" s="1"/>
      <c r="K620" s="1"/>
      <c r="L620" s="32"/>
      <c r="M620" s="3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32"/>
      <c r="Z620" s="33"/>
      <c r="AA620" s="33"/>
      <c r="AB620" s="33"/>
      <c r="AC620" s="33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2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spans="1:60" ht="14.4" x14ac:dyDescent="0.3">
      <c r="A621" s="2"/>
      <c r="B621" s="1"/>
      <c r="C621" s="1"/>
      <c r="D621" s="1"/>
      <c r="E621" s="1"/>
      <c r="F621" s="1"/>
      <c r="G621" s="32"/>
      <c r="H621" s="33"/>
      <c r="I621" s="1"/>
      <c r="J621" s="1"/>
      <c r="K621" s="1"/>
      <c r="L621" s="32"/>
      <c r="M621" s="3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32"/>
      <c r="Z621" s="33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2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3"/>
      <c r="BH621" s="1"/>
    </row>
    <row r="622" spans="1:60" ht="14.4" x14ac:dyDescent="0.3">
      <c r="A622" s="2"/>
      <c r="B622" s="1"/>
      <c r="C622" s="1"/>
      <c r="D622" s="1"/>
      <c r="E622" s="1"/>
      <c r="F622" s="3"/>
      <c r="G622" s="32"/>
      <c r="H622" s="33"/>
      <c r="I622" s="1"/>
      <c r="J622" s="1"/>
      <c r="K622" s="1"/>
      <c r="L622" s="32"/>
      <c r="M622" s="3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2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spans="1:60" ht="14.4" x14ac:dyDescent="0.3">
      <c r="A623" s="2"/>
      <c r="B623" s="1"/>
      <c r="C623" s="1"/>
      <c r="D623" s="1"/>
      <c r="E623" s="1"/>
      <c r="F623" s="32"/>
      <c r="G623" s="3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32"/>
      <c r="Z623" s="33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spans="1:60" ht="14.4" x14ac:dyDescent="0.3">
      <c r="A624" s="2"/>
      <c r="B624" s="1"/>
      <c r="C624" s="1"/>
      <c r="D624" s="1"/>
      <c r="E624" s="1"/>
      <c r="F624" s="32"/>
      <c r="G624" s="33"/>
      <c r="H624" s="1"/>
      <c r="I624" s="1"/>
      <c r="J624" s="1"/>
      <c r="K624" s="1"/>
      <c r="L624" s="32"/>
      <c r="M624" s="3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32"/>
      <c r="Z624" s="33"/>
      <c r="AA624" s="33"/>
      <c r="AB624" s="33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2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spans="1:60" ht="14.4" x14ac:dyDescent="0.3">
      <c r="A625" s="2"/>
      <c r="B625" s="1"/>
      <c r="C625" s="1"/>
      <c r="D625" s="1"/>
      <c r="E625" s="1"/>
      <c r="F625" s="3"/>
      <c r="G625" s="32"/>
      <c r="H625" s="33"/>
      <c r="I625" s="1"/>
      <c r="J625" s="1"/>
      <c r="K625" s="1"/>
      <c r="L625" s="32"/>
      <c r="M625" s="3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2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</row>
    <row r="626" spans="1:60" ht="14.4" x14ac:dyDescent="0.3">
      <c r="A626" s="2"/>
      <c r="B626" s="1"/>
      <c r="C626" s="1"/>
      <c r="D626" s="1"/>
      <c r="E626" s="1"/>
      <c r="F626" s="32"/>
      <c r="G626" s="3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32"/>
      <c r="Z626" s="33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spans="1:60" ht="14.4" x14ac:dyDescent="0.3">
      <c r="A627" s="2"/>
      <c r="B627" s="1"/>
      <c r="C627" s="1"/>
      <c r="D627" s="1"/>
      <c r="E627" s="1"/>
      <c r="F627" s="1"/>
      <c r="G627" s="32"/>
      <c r="H627" s="3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1"/>
      <c r="AD627" s="1"/>
      <c r="AE627" s="4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2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spans="1:60" ht="14.4" x14ac:dyDescent="0.3">
      <c r="A628" s="2"/>
      <c r="B628" s="1"/>
      <c r="C628" s="1"/>
      <c r="D628" s="1"/>
      <c r="E628" s="1"/>
      <c r="F628" s="32"/>
      <c r="G628" s="33"/>
      <c r="H628" s="1"/>
      <c r="I628" s="1"/>
      <c r="J628" s="1"/>
      <c r="K628" s="1"/>
      <c r="L628" s="32"/>
      <c r="M628" s="3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32"/>
      <c r="Z628" s="33"/>
      <c r="AA628" s="33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2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spans="1:60" ht="14.4" x14ac:dyDescent="0.3">
      <c r="A629" s="2"/>
      <c r="B629" s="1"/>
      <c r="C629" s="1"/>
      <c r="D629" s="1"/>
      <c r="E629" s="1"/>
      <c r="F629" s="32"/>
      <c r="G629" s="33"/>
      <c r="H629" s="1"/>
      <c r="I629" s="1"/>
      <c r="J629" s="1"/>
      <c r="K629" s="1"/>
      <c r="L629" s="32"/>
      <c r="M629" s="33"/>
      <c r="N629" s="1"/>
      <c r="O629" s="1"/>
      <c r="P629" s="32"/>
      <c r="Q629" s="33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2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spans="1:60" ht="14.4" x14ac:dyDescent="0.3">
      <c r="A630" s="2"/>
      <c r="B630" s="1"/>
      <c r="C630" s="1"/>
      <c r="D630" s="1"/>
      <c r="E630" s="1"/>
      <c r="F630" s="32"/>
      <c r="G630" s="3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32"/>
      <c r="Z630" s="33"/>
      <c r="AA630" s="33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spans="1:60" ht="14.4" x14ac:dyDescent="0.3">
      <c r="A631" s="2"/>
      <c r="B631" s="1"/>
      <c r="C631" s="1"/>
      <c r="D631" s="1"/>
      <c r="E631" s="1"/>
      <c r="F631" s="1"/>
      <c r="G631" s="32"/>
      <c r="H631" s="33"/>
      <c r="I631" s="1"/>
      <c r="J631" s="1"/>
      <c r="K631" s="1"/>
      <c r="L631" s="32"/>
      <c r="M631" s="3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2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spans="1:60" ht="14.4" x14ac:dyDescent="0.3">
      <c r="A632" s="2"/>
      <c r="B632" s="1"/>
      <c r="C632" s="1"/>
      <c r="D632" s="1"/>
      <c r="E632" s="1"/>
      <c r="F632" s="32"/>
      <c r="G632" s="3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32"/>
      <c r="Z632" s="33"/>
      <c r="AA632" s="33"/>
      <c r="AB632" s="2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2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spans="1:60" ht="14.4" x14ac:dyDescent="0.3">
      <c r="A633" s="2"/>
      <c r="B633" s="1"/>
      <c r="C633" s="1"/>
      <c r="D633" s="1"/>
      <c r="E633" s="1"/>
      <c r="F633" s="1"/>
      <c r="G633" s="32"/>
      <c r="H633" s="33"/>
      <c r="I633" s="1"/>
      <c r="J633" s="1"/>
      <c r="K633" s="1"/>
      <c r="L633" s="32"/>
      <c r="M633" s="3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2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spans="1:60" ht="14.4" x14ac:dyDescent="0.3">
      <c r="A634" s="2"/>
      <c r="B634" s="1"/>
      <c r="C634" s="1"/>
      <c r="D634" s="1"/>
      <c r="E634" s="1"/>
      <c r="F634" s="32"/>
      <c r="G634" s="3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32"/>
      <c r="Z634" s="33"/>
      <c r="AA634" s="33"/>
      <c r="AB634" s="33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spans="1:60" ht="14.4" x14ac:dyDescent="0.3">
      <c r="A635" s="2"/>
      <c r="B635" s="1"/>
      <c r="C635" s="1"/>
      <c r="D635" s="1"/>
      <c r="E635" s="1"/>
      <c r="F635" s="32"/>
      <c r="G635" s="33"/>
      <c r="H635" s="1"/>
      <c r="I635" s="1"/>
      <c r="J635" s="1"/>
      <c r="K635" s="1"/>
      <c r="L635" s="32"/>
      <c r="M635" s="3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32"/>
      <c r="Z635" s="33"/>
      <c r="AA635" s="33"/>
      <c r="AB635" s="33"/>
      <c r="AC635" s="33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2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spans="1:60" ht="14.4" x14ac:dyDescent="0.3">
      <c r="A636" s="2"/>
      <c r="B636" s="1"/>
      <c r="C636" s="1"/>
      <c r="D636" s="1"/>
      <c r="E636" s="1"/>
      <c r="F636" s="32"/>
      <c r="G636" s="3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32"/>
      <c r="Z636" s="33"/>
      <c r="AA636" s="33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3"/>
      <c r="BH636" s="1"/>
    </row>
    <row r="637" spans="1:60" ht="14.4" x14ac:dyDescent="0.3">
      <c r="A637" s="2"/>
      <c r="B637" s="1"/>
      <c r="C637" s="1"/>
      <c r="D637" s="1"/>
      <c r="E637" s="1"/>
      <c r="F637" s="32"/>
      <c r="G637" s="3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32"/>
      <c r="Z637" s="33"/>
      <c r="AA637" s="33"/>
      <c r="AB637" s="33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3"/>
      <c r="BH637" s="1"/>
    </row>
    <row r="638" spans="1:60" ht="14.4" x14ac:dyDescent="0.3">
      <c r="A638" s="2"/>
      <c r="B638" s="1"/>
      <c r="C638" s="1"/>
      <c r="D638" s="1"/>
      <c r="E638" s="1"/>
      <c r="F638" s="32"/>
      <c r="G638" s="3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32"/>
      <c r="Z638" s="33"/>
      <c r="AA638" s="1"/>
      <c r="AB638" s="2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2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spans="1:60" ht="14.4" x14ac:dyDescent="0.3">
      <c r="A639" s="2"/>
      <c r="B639" s="1"/>
      <c r="C639" s="1"/>
      <c r="D639" s="1"/>
      <c r="E639" s="1"/>
      <c r="F639" s="32"/>
      <c r="G639" s="33"/>
      <c r="H639" s="1"/>
      <c r="I639" s="1"/>
      <c r="J639" s="1"/>
      <c r="K639" s="1"/>
      <c r="L639" s="1"/>
      <c r="M639" s="1"/>
      <c r="N639" s="1"/>
      <c r="O639" s="1"/>
      <c r="P639" s="32"/>
      <c r="Q639" s="33"/>
      <c r="R639" s="1"/>
      <c r="S639" s="1"/>
      <c r="T639" s="1"/>
      <c r="U639" s="1"/>
      <c r="V639" s="1"/>
      <c r="W639" s="1"/>
      <c r="X639" s="1"/>
      <c r="Y639" s="32"/>
      <c r="Z639" s="33"/>
      <c r="AA639" s="33"/>
      <c r="AB639" s="33"/>
      <c r="AC639" s="33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2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2"/>
      <c r="BH639" s="1"/>
    </row>
    <row r="640" spans="1:60" ht="14.4" x14ac:dyDescent="0.3">
      <c r="A640" s="2"/>
      <c r="B640" s="32"/>
      <c r="C640" s="33"/>
      <c r="D640" s="1"/>
      <c r="E640" s="1"/>
      <c r="F640" s="32"/>
      <c r="G640" s="3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32"/>
      <c r="Z640" s="33"/>
      <c r="AA640" s="33"/>
      <c r="AB640" s="2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2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</row>
    <row r="641" spans="1:60" ht="14.4" x14ac:dyDescent="0.3">
      <c r="A641" s="2"/>
      <c r="B641" s="32"/>
      <c r="C641" s="33"/>
      <c r="D641" s="1"/>
      <c r="E641" s="1"/>
      <c r="F641" s="32"/>
      <c r="G641" s="3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32"/>
      <c r="Z641" s="33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spans="1:60" ht="14.4" x14ac:dyDescent="0.3">
      <c r="A642" s="2"/>
      <c r="B642" s="1"/>
      <c r="C642" s="1"/>
      <c r="D642" s="1"/>
      <c r="E642" s="1"/>
      <c r="F642" s="3"/>
      <c r="G642" s="32"/>
      <c r="H642" s="33"/>
      <c r="I642" s="1"/>
      <c r="J642" s="1"/>
      <c r="K642" s="1"/>
      <c r="L642" s="32"/>
      <c r="M642" s="3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32"/>
      <c r="Z642" s="33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2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3"/>
      <c r="BH642" s="1"/>
    </row>
    <row r="643" spans="1:60" ht="14.4" x14ac:dyDescent="0.3">
      <c r="A643" s="2"/>
      <c r="B643" s="1"/>
      <c r="C643" s="1"/>
      <c r="D643" s="1"/>
      <c r="E643" s="1"/>
      <c r="F643" s="32"/>
      <c r="G643" s="33"/>
      <c r="H643" s="1"/>
      <c r="I643" s="1"/>
      <c r="J643" s="1"/>
      <c r="K643" s="1"/>
      <c r="L643" s="1"/>
      <c r="M643" s="1"/>
      <c r="N643" s="1"/>
      <c r="O643" s="1"/>
      <c r="P643" s="32"/>
      <c r="Q643" s="33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2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spans="1:60" ht="14.4" x14ac:dyDescent="0.3">
      <c r="A644" s="2"/>
      <c r="B644" s="1"/>
      <c r="C644" s="1"/>
      <c r="D644" s="1"/>
      <c r="E644" s="1"/>
      <c r="F644" s="32"/>
      <c r="G644" s="33"/>
      <c r="H644" s="1"/>
      <c r="I644" s="1"/>
      <c r="J644" s="1"/>
      <c r="K644" s="1"/>
      <c r="L644" s="32"/>
      <c r="M644" s="3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32"/>
      <c r="Z644" s="33"/>
      <c r="AA644" s="33"/>
      <c r="AB644" s="2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2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spans="1:60" ht="14.4" x14ac:dyDescent="0.3">
      <c r="A645" s="2"/>
      <c r="B645" s="1"/>
      <c r="C645" s="1"/>
      <c r="D645" s="1"/>
      <c r="E645" s="1"/>
      <c r="F645" s="32"/>
      <c r="G645" s="33"/>
      <c r="H645" s="1"/>
      <c r="I645" s="1"/>
      <c r="J645" s="1"/>
      <c r="K645" s="1"/>
      <c r="L645" s="32"/>
      <c r="M645" s="3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32"/>
      <c r="Z645" s="33"/>
      <c r="AA645" s="33"/>
      <c r="AB645" s="2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2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spans="1:60" ht="14.4" x14ac:dyDescent="0.3">
      <c r="A646" s="2"/>
      <c r="B646" s="1"/>
      <c r="C646" s="1"/>
      <c r="D646" s="1"/>
      <c r="E646" s="1"/>
      <c r="F646" s="2"/>
      <c r="G646" s="32"/>
      <c r="H646" s="3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2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spans="1:60" ht="14.4" x14ac:dyDescent="0.3">
      <c r="A647" s="2"/>
      <c r="B647" s="1"/>
      <c r="C647" s="1"/>
      <c r="D647" s="1"/>
      <c r="E647" s="1"/>
      <c r="F647" s="32"/>
      <c r="G647" s="3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32"/>
      <c r="Z647" s="33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spans="1:60" ht="14.4" x14ac:dyDescent="0.3">
      <c r="A648" s="2"/>
      <c r="B648" s="1"/>
      <c r="C648" s="1"/>
      <c r="D648" s="1"/>
      <c r="E648" s="1"/>
      <c r="F648" s="32"/>
      <c r="G648" s="33"/>
      <c r="H648" s="1"/>
      <c r="I648" s="1"/>
      <c r="J648" s="1"/>
      <c r="K648" s="1"/>
      <c r="L648" s="32"/>
      <c r="M648" s="3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32"/>
      <c r="Z648" s="33"/>
      <c r="AA648" s="33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2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spans="1:60" ht="14.4" x14ac:dyDescent="0.3">
      <c r="A649" s="2"/>
      <c r="B649" s="1"/>
      <c r="C649" s="1"/>
      <c r="D649" s="1"/>
      <c r="E649" s="1"/>
      <c r="F649" s="32"/>
      <c r="G649" s="3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32"/>
      <c r="Z649" s="33"/>
      <c r="AA649" s="33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2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spans="1:60" ht="14.4" x14ac:dyDescent="0.3">
      <c r="A650" s="2"/>
      <c r="B650" s="1"/>
      <c r="C650" s="1"/>
      <c r="D650" s="1"/>
      <c r="E650" s="1"/>
      <c r="F650" s="2"/>
      <c r="G650" s="32"/>
      <c r="H650" s="3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2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spans="1:60" ht="14.4" x14ac:dyDescent="0.3">
      <c r="A651" s="2"/>
      <c r="B651" s="1"/>
      <c r="C651" s="1"/>
      <c r="D651" s="1"/>
      <c r="E651" s="1"/>
      <c r="F651" s="1"/>
      <c r="G651" s="32"/>
      <c r="H651" s="3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32"/>
      <c r="Z651" s="33"/>
      <c r="AA651" s="1"/>
      <c r="AB651" s="2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2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</row>
    <row r="652" spans="1:60" ht="14.4" x14ac:dyDescent="0.3">
      <c r="A652" s="2"/>
      <c r="B652" s="1"/>
      <c r="C652" s="1"/>
      <c r="D652" s="1"/>
      <c r="E652" s="1"/>
      <c r="F652" s="32"/>
      <c r="G652" s="3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32"/>
      <c r="Z652" s="33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spans="1:60" ht="14.4" x14ac:dyDescent="0.3">
      <c r="A653" s="2"/>
      <c r="B653" s="1"/>
      <c r="C653" s="1"/>
      <c r="D653" s="1"/>
      <c r="E653" s="1"/>
      <c r="F653" s="32"/>
      <c r="G653" s="3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32"/>
      <c r="Z653" s="33"/>
      <c r="AA653" s="33"/>
      <c r="AB653" s="33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3"/>
      <c r="BH653" s="1"/>
    </row>
    <row r="654" spans="1:60" ht="14.4" x14ac:dyDescent="0.3">
      <c r="A654" s="2"/>
      <c r="B654" s="1"/>
      <c r="C654" s="1"/>
      <c r="D654" s="1"/>
      <c r="E654" s="1"/>
      <c r="F654" s="32"/>
      <c r="G654" s="3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32"/>
      <c r="Z654" s="33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2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2"/>
      <c r="BH654" s="1"/>
    </row>
    <row r="655" spans="1:60" ht="14.4" x14ac:dyDescent="0.3">
      <c r="A655" s="2"/>
      <c r="B655" s="1"/>
      <c r="C655" s="1"/>
      <c r="D655" s="1"/>
      <c r="E655" s="1"/>
      <c r="F655" s="32"/>
      <c r="G655" s="33"/>
      <c r="H655" s="1"/>
      <c r="I655" s="1"/>
      <c r="J655" s="1"/>
      <c r="K655" s="1"/>
      <c r="L655" s="1"/>
      <c r="M655" s="1"/>
      <c r="N655" s="1"/>
      <c r="O655" s="1"/>
      <c r="P655" s="32"/>
      <c r="Q655" s="33"/>
      <c r="R655" s="1"/>
      <c r="S655" s="1"/>
      <c r="T655" s="1"/>
      <c r="U655" s="1"/>
      <c r="V655" s="1"/>
      <c r="W655" s="1"/>
      <c r="X655" s="1"/>
      <c r="Y655" s="32"/>
      <c r="Z655" s="33"/>
      <c r="AA655" s="33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2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2"/>
      <c r="BH655" s="1"/>
    </row>
    <row r="656" spans="1:60" ht="14.4" x14ac:dyDescent="0.3">
      <c r="A656" s="2"/>
      <c r="B656" s="1"/>
      <c r="C656" s="1"/>
      <c r="D656" s="1"/>
      <c r="E656" s="1"/>
      <c r="F656" s="32"/>
      <c r="G656" s="3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32"/>
      <c r="Z656" s="33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spans="1:60" ht="14.4" x14ac:dyDescent="0.3">
      <c r="A657" s="2"/>
      <c r="B657" s="1"/>
      <c r="C657" s="1"/>
      <c r="D657" s="1"/>
      <c r="E657" s="1"/>
      <c r="F657" s="1"/>
      <c r="G657" s="32"/>
      <c r="H657" s="33"/>
      <c r="I657" s="1"/>
      <c r="J657" s="1"/>
      <c r="K657" s="1"/>
      <c r="L657" s="32"/>
      <c r="M657" s="3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2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spans="1:60" ht="14.4" x14ac:dyDescent="0.3">
      <c r="A658" s="2"/>
      <c r="B658" s="1"/>
      <c r="C658" s="1"/>
      <c r="D658" s="1"/>
      <c r="E658" s="1"/>
      <c r="F658" s="32"/>
      <c r="G658" s="3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2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spans="1:60" ht="14.4" x14ac:dyDescent="0.3">
      <c r="A659" s="2"/>
      <c r="B659" s="1"/>
      <c r="C659" s="1"/>
      <c r="D659" s="1"/>
      <c r="E659" s="1"/>
      <c r="F659" s="32"/>
      <c r="G659" s="3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2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spans="1:60" ht="14.4" x14ac:dyDescent="0.3">
      <c r="A660" s="2"/>
      <c r="B660" s="1"/>
      <c r="C660" s="1"/>
      <c r="D660" s="1"/>
      <c r="E660" s="1"/>
      <c r="F660" s="1"/>
      <c r="G660" s="32"/>
      <c r="H660" s="3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2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spans="1:60" ht="14.4" x14ac:dyDescent="0.3">
      <c r="A661" s="2"/>
      <c r="B661" s="1"/>
      <c r="C661" s="1"/>
      <c r="D661" s="1"/>
      <c r="E661" s="1"/>
      <c r="F661" s="32"/>
      <c r="G661" s="3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2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spans="1:60" ht="14.4" x14ac:dyDescent="0.3">
      <c r="A662" s="2"/>
      <c r="B662" s="1"/>
      <c r="C662" s="1"/>
      <c r="D662" s="1"/>
      <c r="E662" s="1"/>
      <c r="F662" s="32"/>
      <c r="G662" s="33"/>
      <c r="H662" s="1"/>
      <c r="I662" s="1"/>
      <c r="J662" s="1"/>
      <c r="K662" s="1"/>
      <c r="L662" s="1"/>
      <c r="M662" s="1"/>
      <c r="N662" s="1"/>
      <c r="O662" s="1"/>
      <c r="P662" s="32"/>
      <c r="Q662" s="33"/>
      <c r="R662" s="1"/>
      <c r="S662" s="1"/>
      <c r="T662" s="1"/>
      <c r="U662" s="1"/>
      <c r="V662" s="1"/>
      <c r="W662" s="1"/>
      <c r="X662" s="1"/>
      <c r="Y662" s="32"/>
      <c r="Z662" s="33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2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2"/>
      <c r="BH662" s="1"/>
    </row>
    <row r="663" spans="1:60" ht="14.4" x14ac:dyDescent="0.3">
      <c r="A663" s="2"/>
      <c r="B663" s="1"/>
      <c r="C663" s="1"/>
      <c r="D663" s="1"/>
      <c r="E663" s="1"/>
      <c r="F663" s="32"/>
      <c r="G663" s="3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32"/>
      <c r="Z663" s="33"/>
      <c r="AA663" s="33"/>
      <c r="AB663" s="2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2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spans="1:60" ht="14.4" x14ac:dyDescent="0.3">
      <c r="A664" s="2"/>
      <c r="B664" s="1"/>
      <c r="C664" s="1"/>
      <c r="D664" s="1"/>
      <c r="E664" s="1"/>
      <c r="F664" s="32"/>
      <c r="G664" s="3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32"/>
      <c r="Z664" s="33"/>
      <c r="AA664" s="33"/>
      <c r="AB664" s="33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spans="1:60" ht="14.4" x14ac:dyDescent="0.3">
      <c r="A665" s="2"/>
      <c r="B665" s="1"/>
      <c r="C665" s="1"/>
      <c r="D665" s="1"/>
      <c r="E665" s="1"/>
      <c r="F665" s="1"/>
      <c r="G665" s="32"/>
      <c r="H665" s="3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2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2"/>
      <c r="BH665" s="1"/>
    </row>
    <row r="666" spans="1:60" ht="14.4" x14ac:dyDescent="0.3">
      <c r="A666" s="2"/>
      <c r="B666" s="1"/>
      <c r="C666" s="1"/>
      <c r="D666" s="1"/>
      <c r="E666" s="1"/>
      <c r="F666" s="1"/>
      <c r="G666" s="32"/>
      <c r="H666" s="3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2"/>
      <c r="AW666" s="1"/>
      <c r="AX666" s="2"/>
      <c r="AY666" s="1"/>
      <c r="AZ666" s="2"/>
      <c r="BA666" s="2"/>
      <c r="BB666" s="1"/>
      <c r="BC666" s="1"/>
      <c r="BD666" s="1"/>
      <c r="BE666" s="1"/>
      <c r="BF666" s="1"/>
      <c r="BG666" s="1"/>
      <c r="BH666" s="1"/>
    </row>
    <row r="667" spans="1:60" ht="14.4" x14ac:dyDescent="0.3">
      <c r="A667" s="2"/>
      <c r="B667" s="1"/>
      <c r="C667" s="1"/>
      <c r="D667" s="1"/>
      <c r="E667" s="1"/>
      <c r="F667" s="2"/>
      <c r="G667" s="32"/>
      <c r="H667" s="3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2"/>
      <c r="AW667" s="1"/>
      <c r="AX667" s="2"/>
      <c r="AY667" s="1"/>
      <c r="AZ667" s="2"/>
      <c r="BA667" s="2"/>
      <c r="BB667" s="1"/>
      <c r="BC667" s="1"/>
      <c r="BD667" s="1"/>
      <c r="BE667" s="1"/>
      <c r="BF667" s="1"/>
      <c r="BG667" s="1"/>
      <c r="BH667" s="1"/>
    </row>
    <row r="668" spans="1:60" ht="14.4" x14ac:dyDescent="0.3">
      <c r="A668" s="2"/>
      <c r="B668" s="1"/>
      <c r="C668" s="1"/>
      <c r="D668" s="1"/>
      <c r="E668" s="1"/>
      <c r="F668" s="1"/>
      <c r="G668" s="32"/>
      <c r="H668" s="3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2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 ht="14.4" x14ac:dyDescent="0.3">
      <c r="A669" s="2"/>
      <c r="B669" s="1"/>
      <c r="C669" s="1"/>
      <c r="D669" s="1"/>
      <c r="E669" s="1"/>
      <c r="F669" s="1"/>
      <c r="G669" s="32"/>
      <c r="H669" s="3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2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 ht="14.4" x14ac:dyDescent="0.3">
      <c r="A670" s="2"/>
      <c r="B670" s="1"/>
      <c r="C670" s="1"/>
      <c r="D670" s="1"/>
      <c r="E670" s="1"/>
      <c r="F670" s="1"/>
      <c r="G670" s="32"/>
      <c r="H670" s="3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2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 ht="14.4" x14ac:dyDescent="0.3">
      <c r="A671" s="2"/>
      <c r="B671" s="1"/>
      <c r="C671" s="1"/>
      <c r="D671" s="1"/>
      <c r="E671" s="1"/>
      <c r="F671" s="32"/>
      <c r="G671" s="33"/>
      <c r="H671" s="1"/>
      <c r="I671" s="1"/>
      <c r="J671" s="1"/>
      <c r="K671" s="1"/>
      <c r="L671" s="32"/>
      <c r="M671" s="3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32"/>
      <c r="Z671" s="33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2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ht="14.4" x14ac:dyDescent="0.3">
      <c r="A672" s="2"/>
      <c r="B672" s="1"/>
      <c r="C672" s="1"/>
      <c r="D672" s="1"/>
      <c r="E672" s="1"/>
      <c r="F672" s="3"/>
      <c r="G672" s="32"/>
      <c r="H672" s="33"/>
      <c r="I672" s="1"/>
      <c r="J672" s="1"/>
      <c r="K672" s="1"/>
      <c r="L672" s="32"/>
      <c r="M672" s="3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32"/>
      <c r="Z672" s="33"/>
      <c r="AA672" s="33"/>
      <c r="AB672" s="33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2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spans="1:60" ht="14.4" x14ac:dyDescent="0.3">
      <c r="A673" s="2"/>
      <c r="B673" s="1"/>
      <c r="C673" s="1"/>
      <c r="D673" s="1"/>
      <c r="E673" s="1"/>
      <c r="F673" s="1"/>
      <c r="G673" s="32"/>
      <c r="H673" s="3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2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</row>
    <row r="674" spans="1:60" ht="14.4" x14ac:dyDescent="0.3">
      <c r="A674" s="2"/>
      <c r="B674" s="1"/>
      <c r="C674" s="1"/>
      <c r="D674" s="1"/>
      <c r="E674" s="1"/>
      <c r="F674" s="1"/>
      <c r="G674" s="32"/>
      <c r="H674" s="33"/>
      <c r="I674" s="1"/>
      <c r="J674" s="1"/>
      <c r="K674" s="1"/>
      <c r="L674" s="32"/>
      <c r="M674" s="3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32"/>
      <c r="Z674" s="33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2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3"/>
      <c r="BH674" s="1"/>
    </row>
    <row r="675" spans="1:60" ht="14.4" x14ac:dyDescent="0.3">
      <c r="A675" s="2"/>
      <c r="B675" s="1"/>
      <c r="C675" s="1"/>
      <c r="D675" s="1"/>
      <c r="E675" s="1"/>
      <c r="F675" s="1"/>
      <c r="G675" s="32"/>
      <c r="H675" s="3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2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spans="1:60" ht="14.4" x14ac:dyDescent="0.3">
      <c r="A676" s="2"/>
      <c r="B676" s="1"/>
      <c r="C676" s="1"/>
      <c r="D676" s="1"/>
      <c r="E676" s="1"/>
      <c r="F676" s="3"/>
      <c r="G676" s="32"/>
      <c r="H676" s="33"/>
      <c r="I676" s="1"/>
      <c r="J676" s="1"/>
      <c r="K676" s="1"/>
      <c r="L676" s="32"/>
      <c r="M676" s="3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32"/>
      <c r="Z676" s="33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2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3"/>
      <c r="BH676" s="1"/>
    </row>
    <row r="677" spans="1:60" ht="14.4" x14ac:dyDescent="0.3">
      <c r="A677" s="2"/>
      <c r="B677" s="1"/>
      <c r="C677" s="1"/>
      <c r="D677" s="1"/>
      <c r="E677" s="1"/>
      <c r="F677" s="32"/>
      <c r="G677" s="3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32"/>
      <c r="Z677" s="33"/>
      <c r="AA677" s="33"/>
      <c r="AB677" s="33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2"/>
      <c r="BH677" s="1"/>
    </row>
    <row r="678" spans="1:60" ht="14.4" x14ac:dyDescent="0.3">
      <c r="A678" s="2"/>
      <c r="B678" s="1"/>
      <c r="C678" s="1"/>
      <c r="D678" s="1"/>
      <c r="E678" s="1"/>
      <c r="F678" s="3"/>
      <c r="G678" s="32"/>
      <c r="H678" s="33"/>
      <c r="I678" s="1"/>
      <c r="J678" s="1"/>
      <c r="K678" s="1"/>
      <c r="L678" s="32"/>
      <c r="M678" s="3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2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spans="1:60" ht="14.4" x14ac:dyDescent="0.3">
      <c r="A679" s="2"/>
      <c r="B679" s="1"/>
      <c r="C679" s="1"/>
      <c r="D679" s="1"/>
      <c r="E679" s="1"/>
      <c r="F679" s="1"/>
      <c r="G679" s="32"/>
      <c r="H679" s="33"/>
      <c r="I679" s="1"/>
      <c r="J679" s="1"/>
      <c r="K679" s="1"/>
      <c r="L679" s="32"/>
      <c r="M679" s="3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32"/>
      <c r="Z679" s="33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2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3"/>
      <c r="BH679" s="1"/>
    </row>
    <row r="680" spans="1:60" ht="14.4" x14ac:dyDescent="0.3">
      <c r="A680" s="2"/>
      <c r="B680" s="32"/>
      <c r="C680" s="33"/>
      <c r="D680" s="1"/>
      <c r="E680" s="1"/>
      <c r="F680" s="32"/>
      <c r="G680" s="3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32"/>
      <c r="Z680" s="33"/>
      <c r="AA680" s="33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spans="1:60" ht="14.4" x14ac:dyDescent="0.3">
      <c r="A681" s="2"/>
      <c r="B681" s="1"/>
      <c r="C681" s="1"/>
      <c r="D681" s="1"/>
      <c r="E681" s="1"/>
      <c r="F681" s="32"/>
      <c r="G681" s="33"/>
      <c r="H681" s="1"/>
      <c r="I681" s="1"/>
      <c r="J681" s="1"/>
      <c r="K681" s="1"/>
      <c r="L681" s="1"/>
      <c r="M681" s="1"/>
      <c r="N681" s="1"/>
      <c r="O681" s="1"/>
      <c r="P681" s="32"/>
      <c r="Q681" s="33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2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spans="1:60" ht="14.4" x14ac:dyDescent="0.3">
      <c r="A682" s="2"/>
      <c r="B682" s="1"/>
      <c r="C682" s="1"/>
      <c r="D682" s="1"/>
      <c r="E682" s="1"/>
      <c r="F682" s="1"/>
      <c r="G682" s="32"/>
      <c r="H682" s="3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2"/>
      <c r="AW682" s="1"/>
      <c r="AX682" s="2"/>
      <c r="AY682" s="1"/>
      <c r="AZ682" s="2"/>
      <c r="BA682" s="2"/>
      <c r="BB682" s="1"/>
      <c r="BC682" s="1"/>
      <c r="BD682" s="1"/>
      <c r="BE682" s="1"/>
      <c r="BF682" s="1"/>
      <c r="BG682" s="1"/>
      <c r="BH682" s="1"/>
    </row>
    <row r="683" spans="1:60" ht="14.4" x14ac:dyDescent="0.3">
      <c r="A683" s="2"/>
      <c r="B683" s="1"/>
      <c r="C683" s="1"/>
      <c r="D683" s="1"/>
      <c r="E683" s="1"/>
      <c r="F683" s="1"/>
      <c r="G683" s="32"/>
      <c r="H683" s="3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1"/>
      <c r="AD683" s="32"/>
      <c r="AE683" s="33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2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spans="1:60" ht="14.4" x14ac:dyDescent="0.3">
      <c r="A684" s="2"/>
      <c r="B684" s="1"/>
      <c r="C684" s="1"/>
      <c r="D684" s="1"/>
      <c r="E684" s="1"/>
      <c r="F684" s="1"/>
      <c r="G684" s="32"/>
      <c r="H684" s="3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1"/>
      <c r="AD684" s="32"/>
      <c r="AE684" s="33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2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spans="1:60" ht="14.4" x14ac:dyDescent="0.3">
      <c r="A685" s="2"/>
      <c r="B685" s="1"/>
      <c r="C685" s="1"/>
      <c r="D685" s="1"/>
      <c r="E685" s="1"/>
      <c r="F685" s="2"/>
      <c r="G685" s="32"/>
      <c r="H685" s="3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32"/>
      <c r="AE685" s="33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spans="1:60" ht="14.4" x14ac:dyDescent="0.3">
      <c r="A686" s="2"/>
      <c r="B686" s="1"/>
      <c r="C686" s="1"/>
      <c r="D686" s="1"/>
      <c r="E686" s="1"/>
      <c r="F686" s="32"/>
      <c r="G686" s="33"/>
      <c r="H686" s="1"/>
      <c r="I686" s="1"/>
      <c r="J686" s="1"/>
      <c r="K686" s="1"/>
      <c r="L686" s="1"/>
      <c r="M686" s="1"/>
      <c r="N686" s="1"/>
      <c r="O686" s="1"/>
      <c r="P686" s="32"/>
      <c r="Q686" s="33"/>
      <c r="R686" s="1"/>
      <c r="S686" s="1"/>
      <c r="T686" s="1"/>
      <c r="U686" s="1"/>
      <c r="V686" s="1"/>
      <c r="W686" s="1"/>
      <c r="X686" s="1"/>
      <c r="Y686" s="32"/>
      <c r="Z686" s="33"/>
      <c r="AA686" s="33"/>
      <c r="AB686" s="1"/>
      <c r="AC686" s="1"/>
      <c r="AD686" s="32"/>
      <c r="AE686" s="33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2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spans="1:60" ht="14.4" x14ac:dyDescent="0.3">
      <c r="A687" s="2"/>
      <c r="B687" s="1"/>
      <c r="C687" s="1"/>
      <c r="D687" s="1"/>
      <c r="E687" s="1"/>
      <c r="F687" s="2"/>
      <c r="G687" s="32"/>
      <c r="H687" s="3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1"/>
      <c r="AD687" s="32"/>
      <c r="AE687" s="33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2"/>
      <c r="AW687" s="1"/>
      <c r="AX687" s="2"/>
      <c r="AY687" s="1"/>
      <c r="AZ687" s="2"/>
      <c r="BA687" s="2"/>
      <c r="BB687" s="1"/>
      <c r="BC687" s="1"/>
      <c r="BD687" s="1"/>
      <c r="BE687" s="1"/>
      <c r="BF687" s="1"/>
      <c r="BG687" s="1"/>
      <c r="BH687" s="1"/>
    </row>
    <row r="688" spans="1:60" ht="14.4" x14ac:dyDescent="0.3">
      <c r="A688" s="2"/>
      <c r="B688" s="1"/>
      <c r="C688" s="1"/>
      <c r="D688" s="1"/>
      <c r="E688" s="1"/>
      <c r="F688" s="2"/>
      <c r="G688" s="32"/>
      <c r="H688" s="3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1"/>
      <c r="AD688" s="32"/>
      <c r="AE688" s="33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2"/>
      <c r="AW688" s="1"/>
      <c r="AX688" s="2"/>
      <c r="AY688" s="1"/>
      <c r="AZ688" s="2"/>
      <c r="BA688" s="2"/>
      <c r="BB688" s="1"/>
      <c r="BC688" s="1"/>
      <c r="BD688" s="1"/>
      <c r="BE688" s="1"/>
      <c r="BF688" s="1"/>
      <c r="BG688" s="1"/>
      <c r="BH688" s="1"/>
    </row>
    <row r="689" spans="1:60" ht="14.4" x14ac:dyDescent="0.3">
      <c r="A689" s="2"/>
      <c r="B689" s="1"/>
      <c r="C689" s="1"/>
      <c r="D689" s="1"/>
      <c r="E689" s="1"/>
      <c r="F689" s="32"/>
      <c r="G689" s="33"/>
      <c r="H689" s="1"/>
      <c r="I689" s="1"/>
      <c r="J689" s="1"/>
      <c r="K689" s="1"/>
      <c r="L689" s="32"/>
      <c r="M689" s="33"/>
      <c r="N689" s="1"/>
      <c r="O689" s="1"/>
      <c r="P689" s="32"/>
      <c r="Q689" s="33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32"/>
      <c r="AE689" s="33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2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spans="1:60" ht="14.4" x14ac:dyDescent="0.3">
      <c r="A690" s="2"/>
      <c r="B690" s="1"/>
      <c r="C690" s="1"/>
      <c r="D690" s="1"/>
      <c r="E690" s="1"/>
      <c r="F690" s="3"/>
      <c r="G690" s="32"/>
      <c r="H690" s="33"/>
      <c r="I690" s="1"/>
      <c r="J690" s="1"/>
      <c r="K690" s="1"/>
      <c r="L690" s="32"/>
      <c r="M690" s="3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32"/>
      <c r="AE690" s="33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2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</row>
    <row r="691" spans="1:60" ht="14.4" x14ac:dyDescent="0.3">
      <c r="A691" s="2"/>
      <c r="B691" s="1"/>
      <c r="C691" s="1"/>
      <c r="D691" s="1"/>
      <c r="E691" s="1"/>
      <c r="F691" s="32"/>
      <c r="G691" s="3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32"/>
      <c r="Z691" s="33"/>
      <c r="AA691" s="1"/>
      <c r="AB691" s="1"/>
      <c r="AC691" s="1"/>
      <c r="AD691" s="32"/>
      <c r="AE691" s="33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spans="1:60" ht="14.4" x14ac:dyDescent="0.3">
      <c r="A692" s="2"/>
      <c r="B692" s="1"/>
      <c r="C692" s="1"/>
      <c r="D692" s="1"/>
      <c r="E692" s="1"/>
      <c r="F692" s="1"/>
      <c r="G692" s="32"/>
      <c r="H692" s="33"/>
      <c r="I692" s="1"/>
      <c r="J692" s="1"/>
      <c r="K692" s="1"/>
      <c r="L692" s="32"/>
      <c r="M692" s="3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32"/>
      <c r="AE692" s="33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2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spans="1:60" ht="14.4" x14ac:dyDescent="0.3">
      <c r="A693" s="2"/>
      <c r="B693" s="1"/>
      <c r="C693" s="1"/>
      <c r="D693" s="1"/>
      <c r="E693" s="1"/>
      <c r="F693" s="32"/>
      <c r="G693" s="33"/>
      <c r="H693" s="1"/>
      <c r="I693" s="1"/>
      <c r="J693" s="1"/>
      <c r="K693" s="1"/>
      <c r="L693" s="32"/>
      <c r="M693" s="3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32"/>
      <c r="Z693" s="33"/>
      <c r="AA693" s="33"/>
      <c r="AB693" s="1"/>
      <c r="AC693" s="1"/>
      <c r="AD693" s="32"/>
      <c r="AE693" s="33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2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spans="1:60" ht="14.4" x14ac:dyDescent="0.3">
      <c r="A694" s="2"/>
      <c r="B694" s="1"/>
      <c r="C694" s="1"/>
      <c r="D694" s="1"/>
      <c r="E694" s="1"/>
      <c r="F694" s="1"/>
      <c r="G694" s="32"/>
      <c r="H694" s="3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1"/>
      <c r="AD694" s="32"/>
      <c r="AE694" s="33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2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spans="1:60" ht="14.4" x14ac:dyDescent="0.3">
      <c r="A695" s="2"/>
      <c r="B695" s="1"/>
      <c r="C695" s="1"/>
      <c r="D695" s="1"/>
      <c r="E695" s="1"/>
      <c r="F695" s="1"/>
      <c r="G695" s="32"/>
      <c r="H695" s="33"/>
      <c r="I695" s="1"/>
      <c r="J695" s="1"/>
      <c r="K695" s="1"/>
      <c r="L695" s="32"/>
      <c r="M695" s="3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32"/>
      <c r="AE695" s="33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2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3"/>
      <c r="BH695" s="1"/>
    </row>
    <row r="696" spans="1:60" ht="14.4" x14ac:dyDescent="0.3">
      <c r="A696" s="2"/>
      <c r="B696" s="1"/>
      <c r="C696" s="1"/>
      <c r="D696" s="1"/>
      <c r="E696" s="1"/>
      <c r="F696" s="3"/>
      <c r="G696" s="32"/>
      <c r="H696" s="33"/>
      <c r="I696" s="1"/>
      <c r="J696" s="1"/>
      <c r="K696" s="1"/>
      <c r="L696" s="32"/>
      <c r="M696" s="3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32"/>
      <c r="AE696" s="33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2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spans="1:60" ht="14.4" x14ac:dyDescent="0.3">
      <c r="A697" s="2"/>
      <c r="B697" s="1"/>
      <c r="C697" s="1"/>
      <c r="D697" s="1"/>
      <c r="E697" s="1"/>
      <c r="F697" s="32"/>
      <c r="G697" s="3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32"/>
      <c r="Z697" s="33"/>
      <c r="AA697" s="1"/>
      <c r="AB697" s="1"/>
      <c r="AC697" s="1"/>
      <c r="AD697" s="32"/>
      <c r="AE697" s="33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3"/>
      <c r="BH697" s="1"/>
    </row>
    <row r="698" spans="1:60" ht="14.4" x14ac:dyDescent="0.3">
      <c r="A698" s="2"/>
      <c r="B698" s="1"/>
      <c r="C698" s="1"/>
      <c r="D698" s="1"/>
      <c r="E698" s="1"/>
      <c r="F698" s="32"/>
      <c r="G698" s="3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32"/>
      <c r="Z698" s="33"/>
      <c r="AA698" s="33"/>
      <c r="AB698" s="1"/>
      <c r="AC698" s="1"/>
      <c r="AD698" s="32"/>
      <c r="AE698" s="33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spans="1:60" ht="14.4" x14ac:dyDescent="0.3">
      <c r="A699" s="2"/>
      <c r="B699" s="1"/>
      <c r="C699" s="1"/>
      <c r="D699" s="1"/>
      <c r="E699" s="1"/>
      <c r="F699" s="32"/>
      <c r="G699" s="3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32"/>
      <c r="Z699" s="33"/>
      <c r="AA699" s="33"/>
      <c r="AB699" s="1"/>
      <c r="AC699" s="1"/>
      <c r="AD699" s="32"/>
      <c r="AE699" s="33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2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ht="14.4" x14ac:dyDescent="0.3">
      <c r="A700" s="2"/>
      <c r="B700" s="1"/>
      <c r="C700" s="1"/>
      <c r="D700" s="1"/>
      <c r="E700" s="1"/>
      <c r="F700" s="1"/>
      <c r="G700" s="32"/>
      <c r="H700" s="33"/>
      <c r="I700" s="1"/>
      <c r="J700" s="1"/>
      <c r="K700" s="1"/>
      <c r="L700" s="32"/>
      <c r="M700" s="3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32"/>
      <c r="AE700" s="33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2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spans="1:60" ht="14.4" x14ac:dyDescent="0.3">
      <c r="A701" s="2"/>
      <c r="B701" s="1"/>
      <c r="C701" s="1"/>
      <c r="D701" s="1"/>
      <c r="E701" s="1"/>
      <c r="F701" s="32"/>
      <c r="G701" s="3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32"/>
      <c r="Z701" s="33"/>
      <c r="AA701" s="33"/>
      <c r="AB701" s="1"/>
      <c r="AC701" s="1"/>
      <c r="AD701" s="32"/>
      <c r="AE701" s="33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spans="1:60" ht="14.4" x14ac:dyDescent="0.3">
      <c r="A702" s="2"/>
      <c r="B702" s="1"/>
      <c r="C702" s="1"/>
      <c r="D702" s="1"/>
      <c r="E702" s="1"/>
      <c r="F702" s="32"/>
      <c r="G702" s="3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32"/>
      <c r="Z702" s="33"/>
      <c r="AA702" s="33"/>
      <c r="AB702" s="2"/>
      <c r="AC702" s="1"/>
      <c r="AD702" s="32"/>
      <c r="AE702" s="33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2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spans="1:60" ht="14.4" x14ac:dyDescent="0.3">
      <c r="A703" s="2"/>
      <c r="B703" s="1"/>
      <c r="C703" s="1"/>
      <c r="D703" s="1"/>
      <c r="E703" s="1"/>
      <c r="F703" s="32"/>
      <c r="G703" s="3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32"/>
      <c r="Z703" s="33"/>
      <c r="AA703" s="1"/>
      <c r="AB703" s="2"/>
      <c r="AC703" s="1"/>
      <c r="AD703" s="32"/>
      <c r="AE703" s="33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2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spans="1:60" ht="14.4" x14ac:dyDescent="0.3">
      <c r="A704" s="2"/>
      <c r="B704" s="1"/>
      <c r="C704" s="1"/>
      <c r="D704" s="1"/>
      <c r="E704" s="1"/>
      <c r="F704" s="1"/>
      <c r="G704" s="32"/>
      <c r="H704" s="3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1"/>
      <c r="AD704" s="32"/>
      <c r="AE704" s="33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2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spans="1:60" ht="14.4" x14ac:dyDescent="0.3">
      <c r="A705" s="2"/>
      <c r="B705" s="1"/>
      <c r="C705" s="1"/>
      <c r="D705" s="1"/>
      <c r="E705" s="1"/>
      <c r="F705" s="32"/>
      <c r="G705" s="33"/>
      <c r="H705" s="1"/>
      <c r="I705" s="1"/>
      <c r="J705" s="1"/>
      <c r="K705" s="1"/>
      <c r="L705" s="32"/>
      <c r="M705" s="3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32"/>
      <c r="AE705" s="33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2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spans="1:60" ht="14.4" x14ac:dyDescent="0.3">
      <c r="A706" s="2"/>
      <c r="B706" s="1"/>
      <c r="C706" s="1"/>
      <c r="D706" s="1"/>
      <c r="E706" s="1"/>
      <c r="F706" s="32"/>
      <c r="G706" s="33"/>
      <c r="H706" s="1"/>
      <c r="I706" s="1"/>
      <c r="J706" s="1"/>
      <c r="K706" s="1"/>
      <c r="L706" s="1"/>
      <c r="M706" s="1"/>
      <c r="N706" s="1"/>
      <c r="O706" s="1"/>
      <c r="P706" s="32"/>
      <c r="Q706" s="33"/>
      <c r="R706" s="1"/>
      <c r="S706" s="1"/>
      <c r="T706" s="1"/>
      <c r="U706" s="1"/>
      <c r="V706" s="1"/>
      <c r="W706" s="1"/>
      <c r="X706" s="1"/>
      <c r="Y706" s="32"/>
      <c r="Z706" s="33"/>
      <c r="AA706" s="33"/>
      <c r="AB706" s="1"/>
      <c r="AC706" s="1"/>
      <c r="AD706" s="32"/>
      <c r="AE706" s="33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2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2"/>
      <c r="BH706" s="1"/>
    </row>
    <row r="707" spans="1:60" ht="14.4" x14ac:dyDescent="0.3">
      <c r="A707" s="2"/>
      <c r="B707" s="1"/>
      <c r="C707" s="1"/>
      <c r="D707" s="1"/>
      <c r="E707" s="1"/>
      <c r="F707" s="1"/>
      <c r="G707" s="32"/>
      <c r="H707" s="33"/>
      <c r="I707" s="1"/>
      <c r="J707" s="1"/>
      <c r="K707" s="1"/>
      <c r="L707" s="32"/>
      <c r="M707" s="3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32"/>
      <c r="Z707" s="33"/>
      <c r="AA707" s="33"/>
      <c r="AB707" s="1"/>
      <c r="AC707" s="1"/>
      <c r="AD707" s="32"/>
      <c r="AE707" s="33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2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3"/>
      <c r="BH707" s="1"/>
    </row>
    <row r="708" spans="1:60" ht="14.4" x14ac:dyDescent="0.3">
      <c r="A708" s="2"/>
      <c r="B708" s="1"/>
      <c r="C708" s="1"/>
      <c r="D708" s="1"/>
      <c r="E708" s="1"/>
      <c r="F708" s="1"/>
      <c r="G708" s="32"/>
      <c r="H708" s="33"/>
      <c r="I708" s="1"/>
      <c r="J708" s="1"/>
      <c r="K708" s="1"/>
      <c r="L708" s="32"/>
      <c r="M708" s="3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32"/>
      <c r="AE708" s="33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2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spans="1:60" ht="14.4" x14ac:dyDescent="0.3">
      <c r="A709" s="2"/>
      <c r="B709" s="1"/>
      <c r="C709" s="3"/>
      <c r="D709" s="1"/>
      <c r="E709" s="1"/>
      <c r="F709" s="3"/>
      <c r="G709" s="32"/>
      <c r="H709" s="3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32"/>
      <c r="AE709" s="33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2"/>
      <c r="BH709" s="1"/>
    </row>
    <row r="710" spans="1:60" ht="14.4" x14ac:dyDescent="0.3">
      <c r="A710" s="2"/>
      <c r="B710" s="1"/>
      <c r="C710" s="1"/>
      <c r="D710" s="1"/>
      <c r="E710" s="1"/>
      <c r="F710" s="32"/>
      <c r="G710" s="3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32"/>
      <c r="Z710" s="33"/>
      <c r="AA710" s="33"/>
      <c r="AB710" s="33"/>
      <c r="AC710" s="1"/>
      <c r="AD710" s="32"/>
      <c r="AE710" s="33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spans="1:60" ht="14.4" x14ac:dyDescent="0.3">
      <c r="A711" s="2"/>
      <c r="B711" s="1"/>
      <c r="C711" s="1"/>
      <c r="D711" s="1"/>
      <c r="E711" s="1"/>
      <c r="F711" s="1"/>
      <c r="G711" s="32"/>
      <c r="H711" s="33"/>
      <c r="I711" s="1"/>
      <c r="J711" s="1"/>
      <c r="K711" s="1"/>
      <c r="L711" s="32"/>
      <c r="M711" s="3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32"/>
      <c r="Z711" s="33"/>
      <c r="AA711" s="1"/>
      <c r="AB711" s="1"/>
      <c r="AC711" s="1"/>
      <c r="AD711" s="32"/>
      <c r="AE711" s="33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2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3"/>
      <c r="BH711" s="1"/>
    </row>
    <row r="712" spans="1:60" ht="14.4" x14ac:dyDescent="0.3">
      <c r="A712" s="2"/>
      <c r="B712" s="1"/>
      <c r="C712" s="1"/>
      <c r="D712" s="1"/>
      <c r="E712" s="1"/>
      <c r="F712" s="3"/>
      <c r="G712" s="32"/>
      <c r="H712" s="33"/>
      <c r="I712" s="1"/>
      <c r="J712" s="1"/>
      <c r="K712" s="1"/>
      <c r="L712" s="32"/>
      <c r="M712" s="3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32"/>
      <c r="AE712" s="33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2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spans="1:60" ht="14.4" x14ac:dyDescent="0.3">
      <c r="A713" s="2"/>
      <c r="B713" s="1"/>
      <c r="C713" s="1"/>
      <c r="D713" s="1"/>
      <c r="E713" s="1"/>
      <c r="F713" s="32"/>
      <c r="G713" s="3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32"/>
      <c r="Z713" s="33"/>
      <c r="AA713" s="33"/>
      <c r="AB713" s="33"/>
      <c r="AC713" s="1"/>
      <c r="AD713" s="32"/>
      <c r="AE713" s="33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3"/>
      <c r="BH713" s="1"/>
    </row>
    <row r="714" spans="1:60" ht="14.4" x14ac:dyDescent="0.3">
      <c r="A714" s="2"/>
      <c r="B714" s="1"/>
      <c r="C714" s="1"/>
      <c r="D714" s="1"/>
      <c r="E714" s="1"/>
      <c r="F714" s="32"/>
      <c r="G714" s="33"/>
      <c r="H714" s="1"/>
      <c r="I714" s="1"/>
      <c r="J714" s="1"/>
      <c r="K714" s="1"/>
      <c r="L714" s="32"/>
      <c r="M714" s="3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32"/>
      <c r="Z714" s="33"/>
      <c r="AA714" s="33"/>
      <c r="AB714" s="33"/>
      <c r="AC714" s="1"/>
      <c r="AD714" s="32"/>
      <c r="AE714" s="33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</row>
    <row r="715" spans="1:60" ht="14.4" x14ac:dyDescent="0.3">
      <c r="A715" s="2"/>
      <c r="B715" s="1"/>
      <c r="C715" s="1"/>
      <c r="D715" s="1"/>
      <c r="E715" s="1"/>
      <c r="F715" s="1"/>
      <c r="G715" s="32"/>
      <c r="H715" s="3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32"/>
      <c r="Z715" s="33"/>
      <c r="AA715" s="1"/>
      <c r="AB715" s="1"/>
      <c r="AC715" s="1"/>
      <c r="AD715" s="32"/>
      <c r="AE715" s="33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2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spans="1:60" ht="14.4" x14ac:dyDescent="0.3">
      <c r="A716" s="2"/>
      <c r="B716" s="1"/>
      <c r="C716" s="1"/>
      <c r="D716" s="1"/>
      <c r="E716" s="1"/>
      <c r="F716" s="32"/>
      <c r="G716" s="3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32"/>
      <c r="Z716" s="33"/>
      <c r="AA716" s="33"/>
      <c r="AB716" s="33"/>
      <c r="AC716" s="1"/>
      <c r="AD716" s="32"/>
      <c r="AE716" s="33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2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spans="1:60" ht="14.4" x14ac:dyDescent="0.3">
      <c r="A717" s="2"/>
      <c r="B717" s="1"/>
      <c r="C717" s="1"/>
      <c r="D717" s="1"/>
      <c r="E717" s="1"/>
      <c r="F717" s="1"/>
      <c r="G717" s="32"/>
      <c r="H717" s="33"/>
      <c r="I717" s="1"/>
      <c r="J717" s="1"/>
      <c r="K717" s="1"/>
      <c r="L717" s="32"/>
      <c r="M717" s="3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32"/>
      <c r="Z717" s="33"/>
      <c r="AA717" s="1"/>
      <c r="AB717" s="1"/>
      <c r="AC717" s="1"/>
      <c r="AD717" s="32"/>
      <c r="AE717" s="33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2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3"/>
      <c r="BH717" s="1"/>
    </row>
    <row r="718" spans="1:60" ht="14.4" x14ac:dyDescent="0.3">
      <c r="A718" s="2"/>
      <c r="B718" s="1"/>
      <c r="C718" s="1"/>
      <c r="D718" s="1"/>
      <c r="E718" s="1"/>
      <c r="F718" s="32"/>
      <c r="G718" s="3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32"/>
      <c r="Z718" s="33"/>
      <c r="AA718" s="33"/>
      <c r="AB718" s="1"/>
      <c r="AC718" s="1"/>
      <c r="AD718" s="32"/>
      <c r="AE718" s="33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spans="1:60" ht="14.4" x14ac:dyDescent="0.3">
      <c r="A719" s="2"/>
      <c r="B719" s="1"/>
      <c r="C719" s="1"/>
      <c r="D719" s="1"/>
      <c r="E719" s="1"/>
      <c r="F719" s="1"/>
      <c r="G719" s="32"/>
      <c r="H719" s="33"/>
      <c r="I719" s="1"/>
      <c r="J719" s="1"/>
      <c r="K719" s="1"/>
      <c r="L719" s="32"/>
      <c r="M719" s="3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32"/>
      <c r="AE719" s="33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2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2"/>
      <c r="BH719" s="1"/>
    </row>
    <row r="720" spans="1:60" ht="14.4" x14ac:dyDescent="0.3">
      <c r="A720" s="2"/>
      <c r="B720" s="1"/>
      <c r="C720" s="3"/>
      <c r="D720" s="1"/>
      <c r="E720" s="1"/>
      <c r="F720" s="3"/>
      <c r="G720" s="32"/>
      <c r="H720" s="3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32"/>
      <c r="AE720" s="33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2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spans="1:60" ht="14.4" x14ac:dyDescent="0.3">
      <c r="A721" s="2"/>
      <c r="B721" s="1"/>
      <c r="C721" s="1"/>
      <c r="D721" s="1"/>
      <c r="E721" s="1"/>
      <c r="F721" s="32"/>
      <c r="G721" s="3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32"/>
      <c r="AE721" s="33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2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spans="1:60" ht="14.4" x14ac:dyDescent="0.3">
      <c r="A722" s="2"/>
      <c r="B722" s="1"/>
      <c r="C722" s="1"/>
      <c r="D722" s="1"/>
      <c r="E722" s="1"/>
      <c r="F722" s="32"/>
      <c r="G722" s="33"/>
      <c r="H722" s="1"/>
      <c r="I722" s="1"/>
      <c r="J722" s="1"/>
      <c r="K722" s="1"/>
      <c r="L722" s="1"/>
      <c r="M722" s="1"/>
      <c r="N722" s="1"/>
      <c r="O722" s="1"/>
      <c r="P722" s="32"/>
      <c r="Q722" s="33"/>
      <c r="R722" s="1"/>
      <c r="S722" s="1"/>
      <c r="T722" s="1"/>
      <c r="U722" s="1"/>
      <c r="V722" s="1"/>
      <c r="W722" s="1"/>
      <c r="X722" s="1"/>
      <c r="Y722" s="32"/>
      <c r="Z722" s="33"/>
      <c r="AA722" s="33"/>
      <c r="AB722" s="1"/>
      <c r="AC722" s="1"/>
      <c r="AD722" s="32"/>
      <c r="AE722" s="33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2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2"/>
      <c r="BH722" s="1"/>
    </row>
    <row r="723" spans="1:60" ht="14.4" x14ac:dyDescent="0.3">
      <c r="A723" s="2"/>
      <c r="B723" s="1"/>
      <c r="C723" s="1"/>
      <c r="D723" s="1"/>
      <c r="E723" s="1"/>
      <c r="F723" s="1"/>
      <c r="G723" s="32"/>
      <c r="H723" s="33"/>
      <c r="I723" s="1"/>
      <c r="J723" s="1"/>
      <c r="K723" s="1"/>
      <c r="L723" s="32"/>
      <c r="M723" s="3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32"/>
      <c r="AE723" s="33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2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spans="1:60" ht="14.4" x14ac:dyDescent="0.3">
      <c r="A724" s="2"/>
      <c r="B724" s="1"/>
      <c r="C724" s="1"/>
      <c r="D724" s="1"/>
      <c r="E724" s="1"/>
      <c r="F724" s="32"/>
      <c r="G724" s="3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32"/>
      <c r="Z724" s="33"/>
      <c r="AA724" s="1"/>
      <c r="AB724" s="2"/>
      <c r="AC724" s="1"/>
      <c r="AD724" s="32"/>
      <c r="AE724" s="33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2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spans="1:60" ht="14.4" x14ac:dyDescent="0.3">
      <c r="A725" s="2"/>
      <c r="B725" s="1"/>
      <c r="C725" s="1"/>
      <c r="D725" s="1"/>
      <c r="E725" s="1"/>
      <c r="F725" s="32"/>
      <c r="G725" s="3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32"/>
      <c r="Z725" s="33"/>
      <c r="AA725" s="33"/>
      <c r="AB725" s="1"/>
      <c r="AC725" s="1"/>
      <c r="AD725" s="32"/>
      <c r="AE725" s="33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</row>
    <row r="726" spans="1:60" ht="14.4" x14ac:dyDescent="0.3">
      <c r="A726" s="2"/>
      <c r="B726" s="1"/>
      <c r="C726" s="1"/>
      <c r="D726" s="1"/>
      <c r="E726" s="1"/>
      <c r="F726" s="1"/>
      <c r="G726" s="32"/>
      <c r="H726" s="33"/>
      <c r="I726" s="1"/>
      <c r="J726" s="1"/>
      <c r="K726" s="1"/>
      <c r="L726" s="32"/>
      <c r="M726" s="3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32"/>
      <c r="Z726" s="33"/>
      <c r="AA726" s="33"/>
      <c r="AB726" s="1"/>
      <c r="AC726" s="1"/>
      <c r="AD726" s="32"/>
      <c r="AE726" s="33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2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3"/>
      <c r="BH726" s="1"/>
    </row>
    <row r="727" spans="1:60" ht="14.4" x14ac:dyDescent="0.3">
      <c r="A727" s="2"/>
      <c r="B727" s="1"/>
      <c r="C727" s="1"/>
      <c r="D727" s="1"/>
      <c r="E727" s="1"/>
      <c r="F727" s="1"/>
      <c r="G727" s="32"/>
      <c r="H727" s="33"/>
      <c r="I727" s="1"/>
      <c r="J727" s="1"/>
      <c r="K727" s="1"/>
      <c r="L727" s="32"/>
      <c r="M727" s="3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32"/>
      <c r="Z727" s="33"/>
      <c r="AA727" s="1"/>
      <c r="AB727" s="1"/>
      <c r="AC727" s="1"/>
      <c r="AD727" s="32"/>
      <c r="AE727" s="33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2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3"/>
      <c r="BH727" s="1"/>
    </row>
    <row r="728" spans="1:60" ht="14.4" x14ac:dyDescent="0.3">
      <c r="A728" s="2"/>
      <c r="B728" s="1"/>
      <c r="C728" s="1"/>
      <c r="D728" s="1"/>
      <c r="E728" s="1"/>
      <c r="F728" s="1"/>
      <c r="G728" s="32"/>
      <c r="H728" s="33"/>
      <c r="I728" s="1"/>
      <c r="J728" s="1"/>
      <c r="K728" s="1"/>
      <c r="L728" s="32"/>
      <c r="M728" s="3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32"/>
      <c r="AE728" s="33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2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60" ht="14.4" x14ac:dyDescent="0.3">
      <c r="A729" s="2"/>
      <c r="B729" s="1"/>
      <c r="C729" s="1"/>
      <c r="D729" s="1"/>
      <c r="E729" s="1"/>
      <c r="F729" s="32"/>
      <c r="G729" s="3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32"/>
      <c r="Z729" s="33"/>
      <c r="AA729" s="1"/>
      <c r="AB729" s="1"/>
      <c r="AC729" s="1"/>
      <c r="AD729" s="32"/>
      <c r="AE729" s="33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2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2"/>
      <c r="BH729" s="1"/>
    </row>
    <row r="730" spans="1:60" ht="14.4" x14ac:dyDescent="0.3">
      <c r="A730" s="2"/>
      <c r="B730" s="1"/>
      <c r="C730" s="1"/>
      <c r="D730" s="1"/>
      <c r="E730" s="1"/>
      <c r="F730" s="32"/>
      <c r="G730" s="3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32"/>
      <c r="Z730" s="33"/>
      <c r="AA730" s="33"/>
      <c r="AB730" s="2"/>
      <c r="AC730" s="1"/>
      <c r="AD730" s="32"/>
      <c r="AE730" s="33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2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spans="1:60" ht="14.4" x14ac:dyDescent="0.3">
      <c r="A731" s="2"/>
      <c r="B731" s="1"/>
      <c r="C731" s="1"/>
      <c r="D731" s="1"/>
      <c r="E731" s="1"/>
      <c r="F731" s="32"/>
      <c r="G731" s="3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32"/>
      <c r="Z731" s="33"/>
      <c r="AA731" s="1"/>
      <c r="AB731" s="1"/>
      <c r="AC731" s="1"/>
      <c r="AD731" s="32"/>
      <c r="AE731" s="33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spans="1:60" ht="14.4" x14ac:dyDescent="0.3">
      <c r="A732" s="2"/>
      <c r="B732" s="1"/>
      <c r="C732" s="1"/>
      <c r="D732" s="1"/>
      <c r="E732" s="1"/>
      <c r="F732" s="32"/>
      <c r="G732" s="3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32"/>
      <c r="Z732" s="33"/>
      <c r="AA732" s="33"/>
      <c r="AB732" s="1"/>
      <c r="AC732" s="1"/>
      <c r="AD732" s="32"/>
      <c r="AE732" s="33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spans="1:60" ht="14.4" x14ac:dyDescent="0.3">
      <c r="A733" s="2"/>
      <c r="B733" s="1"/>
      <c r="C733" s="1"/>
      <c r="D733" s="1"/>
      <c r="E733" s="1"/>
      <c r="F733" s="1"/>
      <c r="G733" s="32"/>
      <c r="H733" s="33"/>
      <c r="I733" s="1"/>
      <c r="J733" s="1"/>
      <c r="K733" s="1"/>
      <c r="L733" s="32"/>
      <c r="M733" s="3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32"/>
      <c r="Z733" s="33"/>
      <c r="AA733" s="1"/>
      <c r="AB733" s="1"/>
      <c r="AC733" s="1"/>
      <c r="AD733" s="32"/>
      <c r="AE733" s="33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2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3"/>
      <c r="BH733" s="1"/>
    </row>
    <row r="734" spans="1:60" ht="14.4" x14ac:dyDescent="0.3">
      <c r="A734" s="2"/>
      <c r="B734" s="1"/>
      <c r="C734" s="1"/>
      <c r="D734" s="1"/>
      <c r="E734" s="1"/>
      <c r="F734" s="32"/>
      <c r="G734" s="3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32"/>
      <c r="Z734" s="33"/>
      <c r="AA734" s="1"/>
      <c r="AB734" s="1"/>
      <c r="AC734" s="1"/>
      <c r="AD734" s="32"/>
      <c r="AE734" s="33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3"/>
      <c r="BH734" s="1"/>
    </row>
    <row r="735" spans="1:60" ht="14.4" x14ac:dyDescent="0.3">
      <c r="A735" s="2"/>
      <c r="B735" s="1"/>
      <c r="C735" s="1"/>
      <c r="D735" s="1"/>
      <c r="E735" s="1"/>
      <c r="F735" s="3"/>
      <c r="G735" s="32"/>
      <c r="H735" s="33"/>
      <c r="I735" s="1"/>
      <c r="J735" s="1"/>
      <c r="K735" s="1"/>
      <c r="L735" s="32"/>
      <c r="M735" s="3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32"/>
      <c r="AE735" s="33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2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spans="1:60" ht="14.4" x14ac:dyDescent="0.3">
      <c r="A736" s="2"/>
      <c r="B736" s="1"/>
      <c r="C736" s="1"/>
      <c r="D736" s="1"/>
      <c r="E736" s="1"/>
      <c r="F736" s="32"/>
      <c r="G736" s="3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32"/>
      <c r="Z736" s="33"/>
      <c r="AA736" s="33"/>
      <c r="AB736" s="1"/>
      <c r="AC736" s="1"/>
      <c r="AD736" s="32"/>
      <c r="AE736" s="33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2"/>
      <c r="BH736" s="1"/>
    </row>
    <row r="737" spans="1:60" ht="14.4" x14ac:dyDescent="0.3">
      <c r="A737" s="2"/>
      <c r="B737" s="1"/>
      <c r="C737" s="1"/>
      <c r="D737" s="1"/>
      <c r="E737" s="1"/>
      <c r="F737" s="32"/>
      <c r="G737" s="33"/>
      <c r="H737" s="1"/>
      <c r="I737" s="1"/>
      <c r="J737" s="1"/>
      <c r="K737" s="1"/>
      <c r="L737" s="1"/>
      <c r="M737" s="1"/>
      <c r="N737" s="1"/>
      <c r="O737" s="1"/>
      <c r="P737" s="32"/>
      <c r="Q737" s="33"/>
      <c r="R737" s="1"/>
      <c r="S737" s="1"/>
      <c r="T737" s="1"/>
      <c r="U737" s="1"/>
      <c r="V737" s="1"/>
      <c r="W737" s="1"/>
      <c r="X737" s="1"/>
      <c r="Y737" s="32"/>
      <c r="Z737" s="33"/>
      <c r="AA737" s="1"/>
      <c r="AB737" s="1"/>
      <c r="AC737" s="1"/>
      <c r="AD737" s="32"/>
      <c r="AE737" s="33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2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spans="1:60" ht="14.4" x14ac:dyDescent="0.3">
      <c r="A738" s="2"/>
      <c r="B738" s="1"/>
      <c r="C738" s="1"/>
      <c r="D738" s="1"/>
      <c r="E738" s="1"/>
      <c r="F738" s="1"/>
      <c r="G738" s="32"/>
      <c r="H738" s="33"/>
      <c r="I738" s="1"/>
      <c r="J738" s="1"/>
      <c r="K738" s="1"/>
      <c r="L738" s="32"/>
      <c r="M738" s="3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32"/>
      <c r="Z738" s="33"/>
      <c r="AA738" s="33"/>
      <c r="AB738" s="1"/>
      <c r="AC738" s="1"/>
      <c r="AD738" s="32"/>
      <c r="AE738" s="33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2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3"/>
      <c r="BH738" s="1"/>
    </row>
    <row r="739" spans="1:60" ht="14.4" x14ac:dyDescent="0.3">
      <c r="A739" s="2"/>
      <c r="B739" s="1"/>
      <c r="C739" s="1"/>
      <c r="D739" s="1"/>
      <c r="E739" s="1"/>
      <c r="F739" s="1"/>
      <c r="G739" s="32"/>
      <c r="H739" s="3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1"/>
      <c r="AD739" s="32"/>
      <c r="AE739" s="33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2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ht="14.4" x14ac:dyDescent="0.3">
      <c r="A740" s="2"/>
      <c r="B740" s="1"/>
      <c r="C740" s="1"/>
      <c r="D740" s="1"/>
      <c r="E740" s="1"/>
      <c r="F740" s="1"/>
      <c r="G740" s="32"/>
      <c r="H740" s="33"/>
      <c r="I740" s="1"/>
      <c r="J740" s="1"/>
      <c r="K740" s="1"/>
      <c r="L740" s="32"/>
      <c r="M740" s="3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/>
      <c r="AA740" s="1"/>
      <c r="AB740" s="2"/>
      <c r="AC740" s="2"/>
      <c r="AD740" s="32"/>
      <c r="AE740" s="33"/>
      <c r="AF740" s="1"/>
      <c r="AG740" s="1"/>
      <c r="AH740" s="1"/>
      <c r="AI740" s="4"/>
      <c r="AJ740" s="4"/>
      <c r="AK740" s="1"/>
      <c r="AL740" s="32"/>
      <c r="AM740" s="33"/>
      <c r="AN740" s="1"/>
      <c r="AO740" s="1"/>
      <c r="AP740" s="1"/>
      <c r="AQ740" s="1"/>
      <c r="AR740" s="1"/>
      <c r="AS740" s="1"/>
      <c r="AT740" s="1"/>
      <c r="AU740" s="1"/>
      <c r="AV740" s="2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spans="1:60" ht="14.4" x14ac:dyDescent="0.3">
      <c r="A741" s="2"/>
      <c r="B741" s="1"/>
      <c r="C741" s="1"/>
      <c r="D741" s="1"/>
      <c r="E741" s="1"/>
      <c r="F741" s="1"/>
      <c r="G741" s="32"/>
      <c r="H741" s="3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32"/>
      <c r="Z741" s="33"/>
      <c r="AA741" s="33"/>
      <c r="AB741" s="33"/>
      <c r="AC741" s="1"/>
      <c r="AD741" s="32"/>
      <c r="AE741" s="33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spans="1:60" ht="14.4" x14ac:dyDescent="0.3">
      <c r="A742" s="2"/>
      <c r="B742" s="1"/>
      <c r="C742" s="1"/>
      <c r="D742" s="1"/>
      <c r="E742" s="1"/>
      <c r="F742" s="32"/>
      <c r="G742" s="33"/>
      <c r="H742" s="1"/>
      <c r="I742" s="1"/>
      <c r="J742" s="1"/>
      <c r="K742" s="1"/>
      <c r="L742" s="1"/>
      <c r="M742" s="1"/>
      <c r="N742" s="1"/>
      <c r="O742" s="1"/>
      <c r="P742" s="32"/>
      <c r="Q742" s="33"/>
      <c r="R742" s="1"/>
      <c r="S742" s="1"/>
      <c r="T742" s="1"/>
      <c r="U742" s="1"/>
      <c r="V742" s="1"/>
      <c r="W742" s="1"/>
      <c r="X742" s="1"/>
      <c r="Y742" s="32"/>
      <c r="Z742" s="33"/>
      <c r="AA742" s="33"/>
      <c r="AB742" s="1"/>
      <c r="AC742" s="1"/>
      <c r="AD742" s="32"/>
      <c r="AE742" s="33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2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spans="1:60" ht="14.4" x14ac:dyDescent="0.3">
      <c r="A743" s="2"/>
      <c r="B743" s="1"/>
      <c r="C743" s="1"/>
      <c r="D743" s="1"/>
      <c r="E743" s="1"/>
      <c r="F743" s="32"/>
      <c r="G743" s="3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32"/>
      <c r="Z743" s="33"/>
      <c r="AA743" s="1"/>
      <c r="AB743" s="1"/>
      <c r="AC743" s="1"/>
      <c r="AD743" s="32"/>
      <c r="AE743" s="33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spans="1:60" ht="14.4" x14ac:dyDescent="0.3">
      <c r="A744" s="2"/>
      <c r="B744" s="1"/>
      <c r="C744" s="1"/>
      <c r="D744" s="1"/>
      <c r="E744" s="1"/>
      <c r="F744" s="32"/>
      <c r="G744" s="3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32"/>
      <c r="Z744" s="33"/>
      <c r="AA744" s="33"/>
      <c r="AB744" s="1"/>
      <c r="AC744" s="1"/>
      <c r="AD744" s="32"/>
      <c r="AE744" s="33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spans="1:60" ht="14.4" x14ac:dyDescent="0.3">
      <c r="A745" s="2"/>
      <c r="B745" s="1"/>
      <c r="C745" s="1"/>
      <c r="D745" s="1"/>
      <c r="E745" s="1"/>
      <c r="F745" s="32"/>
      <c r="G745" s="3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32"/>
      <c r="Z745" s="33"/>
      <c r="AA745" s="1"/>
      <c r="AB745" s="1"/>
      <c r="AC745" s="1"/>
      <c r="AD745" s="32"/>
      <c r="AE745" s="33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spans="1:60" ht="14.4" x14ac:dyDescent="0.3">
      <c r="A746" s="2"/>
      <c r="B746" s="1"/>
      <c r="C746" s="1"/>
      <c r="D746" s="1"/>
      <c r="E746" s="1"/>
      <c r="F746" s="32"/>
      <c r="G746" s="33"/>
      <c r="H746" s="1"/>
      <c r="I746" s="1"/>
      <c r="J746" s="1"/>
      <c r="K746" s="1"/>
      <c r="L746" s="32"/>
      <c r="M746" s="3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32"/>
      <c r="Z746" s="33"/>
      <c r="AA746" s="1"/>
      <c r="AB746" s="2"/>
      <c r="AC746" s="1"/>
      <c r="AD746" s="32"/>
      <c r="AE746" s="33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2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spans="1:60" ht="14.4" x14ac:dyDescent="0.3">
      <c r="A747" s="2"/>
      <c r="B747" s="1"/>
      <c r="C747" s="1"/>
      <c r="D747" s="1"/>
      <c r="E747" s="1"/>
      <c r="F747" s="32"/>
      <c r="G747" s="3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32"/>
      <c r="Z747" s="33"/>
      <c r="AA747" s="33"/>
      <c r="AB747" s="1"/>
      <c r="AC747" s="1"/>
      <c r="AD747" s="32"/>
      <c r="AE747" s="33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spans="1:60" ht="14.4" x14ac:dyDescent="0.3">
      <c r="A748" s="2"/>
      <c r="B748" s="1"/>
      <c r="C748" s="1"/>
      <c r="D748" s="1"/>
      <c r="E748" s="1"/>
      <c r="F748" s="32"/>
      <c r="G748" s="3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32"/>
      <c r="Z748" s="33"/>
      <c r="AA748" s="33"/>
      <c r="AB748" s="1"/>
      <c r="AC748" s="1"/>
      <c r="AD748" s="32"/>
      <c r="AE748" s="33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ht="14.4" x14ac:dyDescent="0.3">
      <c r="A749" s="2"/>
      <c r="B749" s="1"/>
      <c r="C749" s="1"/>
      <c r="D749" s="1"/>
      <c r="E749" s="1"/>
      <c r="F749" s="32"/>
      <c r="G749" s="33"/>
      <c r="H749" s="1"/>
      <c r="I749" s="1"/>
      <c r="J749" s="1"/>
      <c r="K749" s="1"/>
      <c r="L749" s="32"/>
      <c r="M749" s="3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32"/>
      <c r="Z749" s="33"/>
      <c r="AA749" s="1"/>
      <c r="AB749" s="2"/>
      <c r="AC749" s="1"/>
      <c r="AD749" s="32"/>
      <c r="AE749" s="33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2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spans="1:60" ht="14.4" x14ac:dyDescent="0.3">
      <c r="A750" s="2"/>
      <c r="B750" s="1"/>
      <c r="C750" s="1"/>
      <c r="D750" s="1"/>
      <c r="E750" s="1"/>
      <c r="F750" s="32"/>
      <c r="G750" s="33"/>
      <c r="H750" s="1"/>
      <c r="I750" s="1"/>
      <c r="J750" s="1"/>
      <c r="K750" s="1"/>
      <c r="L750" s="32"/>
      <c r="M750" s="3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32"/>
      <c r="Z750" s="33"/>
      <c r="AA750" s="33"/>
      <c r="AB750" s="33"/>
      <c r="AC750" s="33"/>
      <c r="AD750" s="32"/>
      <c r="AE750" s="33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2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spans="1:60" ht="14.4" x14ac:dyDescent="0.3">
      <c r="A751" s="2"/>
      <c r="B751" s="1"/>
      <c r="C751" s="1"/>
      <c r="D751" s="1"/>
      <c r="E751" s="1"/>
      <c r="F751" s="32"/>
      <c r="G751" s="3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32"/>
      <c r="Z751" s="33"/>
      <c r="AA751" s="33"/>
      <c r="AB751" s="1"/>
      <c r="AC751" s="1"/>
      <c r="AD751" s="32"/>
      <c r="AE751" s="33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2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2"/>
      <c r="BH751" s="1"/>
    </row>
    <row r="752" spans="1:60" ht="14.4" x14ac:dyDescent="0.3">
      <c r="A752" s="2"/>
      <c r="B752" s="1"/>
      <c r="C752" s="1"/>
      <c r="D752" s="1"/>
      <c r="E752" s="1"/>
      <c r="F752" s="32"/>
      <c r="G752" s="33"/>
      <c r="H752" s="1"/>
      <c r="I752" s="1"/>
      <c r="J752" s="1"/>
      <c r="K752" s="1"/>
      <c r="L752" s="1"/>
      <c r="M752" s="1"/>
      <c r="N752" s="1"/>
      <c r="O752" s="1"/>
      <c r="P752" s="32"/>
      <c r="Q752" s="33"/>
      <c r="R752" s="1"/>
      <c r="S752" s="1"/>
      <c r="T752" s="1"/>
      <c r="U752" s="1"/>
      <c r="V752" s="1"/>
      <c r="W752" s="1"/>
      <c r="X752" s="1"/>
      <c r="Y752" s="32"/>
      <c r="Z752" s="33"/>
      <c r="AA752" s="33"/>
      <c r="AB752" s="33"/>
      <c r="AC752" s="1"/>
      <c r="AD752" s="32"/>
      <c r="AE752" s="33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2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</row>
    <row r="753" spans="1:60" ht="14.4" x14ac:dyDescent="0.3">
      <c r="A753" s="2"/>
      <c r="B753" s="1"/>
      <c r="C753" s="1"/>
      <c r="D753" s="1"/>
      <c r="E753" s="1"/>
      <c r="F753" s="1"/>
      <c r="G753" s="32"/>
      <c r="H753" s="33"/>
      <c r="I753" s="1"/>
      <c r="J753" s="1"/>
      <c r="K753" s="1"/>
      <c r="L753" s="32"/>
      <c r="M753" s="3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32"/>
      <c r="Z753" s="33"/>
      <c r="AA753" s="1"/>
      <c r="AB753" s="1"/>
      <c r="AC753" s="1"/>
      <c r="AD753" s="32"/>
      <c r="AE753" s="33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2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3"/>
      <c r="BH753" s="1"/>
    </row>
    <row r="754" spans="1:60" ht="14.4" x14ac:dyDescent="0.3">
      <c r="A754" s="2"/>
      <c r="B754" s="1"/>
      <c r="C754" s="1"/>
      <c r="D754" s="1"/>
      <c r="E754" s="1"/>
      <c r="F754" s="32"/>
      <c r="G754" s="3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32"/>
      <c r="Z754" s="33"/>
      <c r="AA754" s="33"/>
      <c r="AB754" s="1"/>
      <c r="AC754" s="1"/>
      <c r="AD754" s="32"/>
      <c r="AE754" s="33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3"/>
      <c r="BH754" s="1"/>
    </row>
    <row r="755" spans="1:60" ht="14.4" x14ac:dyDescent="0.3">
      <c r="A755" s="2"/>
      <c r="B755" s="1"/>
      <c r="C755" s="1"/>
      <c r="D755" s="1"/>
      <c r="E755" s="1"/>
      <c r="F755" s="32"/>
      <c r="G755" s="3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32"/>
      <c r="Z755" s="33"/>
      <c r="AA755" s="33"/>
      <c r="AB755" s="1"/>
      <c r="AC755" s="1"/>
      <c r="AD755" s="32"/>
      <c r="AE755" s="33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spans="1:60" ht="14.4" x14ac:dyDescent="0.3">
      <c r="A756" s="2"/>
      <c r="B756" s="1"/>
      <c r="C756" s="1"/>
      <c r="D756" s="1"/>
      <c r="E756" s="1"/>
      <c r="F756" s="32"/>
      <c r="G756" s="33"/>
      <c r="H756" s="1"/>
      <c r="I756" s="1"/>
      <c r="J756" s="1"/>
      <c r="K756" s="1"/>
      <c r="L756" s="32"/>
      <c r="M756" s="3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32"/>
      <c r="Z756" s="33"/>
      <c r="AA756" s="33"/>
      <c r="AB756" s="2"/>
      <c r="AC756" s="1"/>
      <c r="AD756" s="32"/>
      <c r="AE756" s="33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2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60" ht="14.4" x14ac:dyDescent="0.3">
      <c r="A757" s="2"/>
      <c r="B757" s="1"/>
      <c r="C757" s="1"/>
      <c r="D757" s="1"/>
      <c r="E757" s="1"/>
      <c r="F757" s="1"/>
      <c r="G757" s="32"/>
      <c r="H757" s="33"/>
      <c r="I757" s="1"/>
      <c r="J757" s="1"/>
      <c r="K757" s="1"/>
      <c r="L757" s="32"/>
      <c r="M757" s="3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1"/>
      <c r="AD757" s="32"/>
      <c r="AE757" s="33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2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spans="1:60" ht="14.4" x14ac:dyDescent="0.3">
      <c r="A758" s="2"/>
      <c r="B758" s="1"/>
      <c r="C758" s="1"/>
      <c r="D758" s="1"/>
      <c r="E758" s="1"/>
      <c r="F758" s="32"/>
      <c r="G758" s="3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32"/>
      <c r="Z758" s="33"/>
      <c r="AA758" s="33"/>
      <c r="AB758" s="1"/>
      <c r="AC758" s="1"/>
      <c r="AD758" s="32"/>
      <c r="AE758" s="33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spans="1:60" ht="14.4" x14ac:dyDescent="0.3">
      <c r="A759" s="2"/>
      <c r="B759" s="1"/>
      <c r="C759" s="1"/>
      <c r="D759" s="1"/>
      <c r="E759" s="1"/>
      <c r="F759" s="32"/>
      <c r="G759" s="33"/>
      <c r="H759" s="1"/>
      <c r="I759" s="1"/>
      <c r="J759" s="1"/>
      <c r="K759" s="1"/>
      <c r="L759" s="32"/>
      <c r="M759" s="3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32"/>
      <c r="Z759" s="33"/>
      <c r="AA759" s="33"/>
      <c r="AB759" s="33"/>
      <c r="AC759" s="1"/>
      <c r="AD759" s="32"/>
      <c r="AE759" s="33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2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spans="1:60" ht="14.4" x14ac:dyDescent="0.3">
      <c r="A760" s="2"/>
      <c r="B760" s="1"/>
      <c r="C760" s="1"/>
      <c r="D760" s="1"/>
      <c r="E760" s="1"/>
      <c r="F760" s="1"/>
      <c r="G760" s="32"/>
      <c r="H760" s="33"/>
      <c r="I760" s="1"/>
      <c r="J760" s="1"/>
      <c r="K760" s="1"/>
      <c r="L760" s="32"/>
      <c r="M760" s="3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32"/>
      <c r="AE760" s="33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2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spans="1:60" ht="14.4" x14ac:dyDescent="0.3">
      <c r="A761" s="2"/>
      <c r="B761" s="1"/>
      <c r="C761" s="1"/>
      <c r="D761" s="1"/>
      <c r="E761" s="1"/>
      <c r="F761" s="32"/>
      <c r="G761" s="33"/>
      <c r="H761" s="1"/>
      <c r="I761" s="1"/>
      <c r="J761" s="1"/>
      <c r="K761" s="1"/>
      <c r="L761" s="32"/>
      <c r="M761" s="3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32"/>
      <c r="AE761" s="33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2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spans="1:60" ht="14.4" x14ac:dyDescent="0.3">
      <c r="A762" s="2"/>
      <c r="B762" s="1"/>
      <c r="C762" s="1"/>
      <c r="D762" s="1"/>
      <c r="E762" s="1"/>
      <c r="F762" s="32"/>
      <c r="G762" s="3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32"/>
      <c r="Z762" s="33"/>
      <c r="AA762" s="1"/>
      <c r="AB762" s="1"/>
      <c r="AC762" s="1"/>
      <c r="AD762" s="32"/>
      <c r="AE762" s="33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spans="1:60" ht="14.4" x14ac:dyDescent="0.3">
      <c r="A763" s="2"/>
      <c r="B763" s="1"/>
      <c r="C763" s="1"/>
      <c r="D763" s="1"/>
      <c r="E763" s="1"/>
      <c r="F763" s="1"/>
      <c r="G763" s="32"/>
      <c r="H763" s="33"/>
      <c r="I763" s="1"/>
      <c r="J763" s="1"/>
      <c r="K763" s="1"/>
      <c r="L763" s="32"/>
      <c r="M763" s="3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32"/>
      <c r="AE763" s="33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2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spans="1:60" ht="14.4" x14ac:dyDescent="0.3">
      <c r="A764" s="2"/>
      <c r="B764" s="1"/>
      <c r="C764" s="1"/>
      <c r="D764" s="1"/>
      <c r="E764" s="1"/>
      <c r="F764" s="1"/>
      <c r="G764" s="32"/>
      <c r="H764" s="33"/>
      <c r="I764" s="1"/>
      <c r="J764" s="1"/>
      <c r="K764" s="1"/>
      <c r="L764" s="32"/>
      <c r="M764" s="3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32"/>
      <c r="Z764" s="33"/>
      <c r="AA764" s="33"/>
      <c r="AB764" s="2"/>
      <c r="AC764" s="1"/>
      <c r="AD764" s="32"/>
      <c r="AE764" s="33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2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spans="1:60" ht="14.4" x14ac:dyDescent="0.3">
      <c r="A765" s="2"/>
      <c r="B765" s="1"/>
      <c r="C765" s="1"/>
      <c r="D765" s="1"/>
      <c r="E765" s="1"/>
      <c r="F765" s="32"/>
      <c r="G765" s="3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32"/>
      <c r="Z765" s="33"/>
      <c r="AA765" s="33"/>
      <c r="AB765" s="33"/>
      <c r="AC765" s="1"/>
      <c r="AD765" s="32"/>
      <c r="AE765" s="33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3"/>
      <c r="BH765" s="1"/>
    </row>
    <row r="766" spans="1:60" ht="14.4" x14ac:dyDescent="0.3">
      <c r="A766" s="2"/>
      <c r="B766" s="1"/>
      <c r="C766" s="1"/>
      <c r="D766" s="1"/>
      <c r="E766" s="1"/>
      <c r="F766" s="32"/>
      <c r="G766" s="3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32"/>
      <c r="Z766" s="33"/>
      <c r="AA766" s="1"/>
      <c r="AB766" s="1"/>
      <c r="AC766" s="1"/>
      <c r="AD766" s="32"/>
      <c r="AE766" s="33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  <row r="767" spans="1:60" ht="14.4" x14ac:dyDescent="0.3">
      <c r="A767" s="2"/>
      <c r="B767" s="1"/>
      <c r="C767" s="1"/>
      <c r="D767" s="1"/>
      <c r="E767" s="1"/>
      <c r="F767" s="32"/>
      <c r="G767" s="3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32"/>
      <c r="Z767" s="33"/>
      <c r="AA767" s="33"/>
      <c r="AB767" s="1"/>
      <c r="AC767" s="1"/>
      <c r="AD767" s="32"/>
      <c r="AE767" s="33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</row>
    <row r="768" spans="1:60" ht="14.4" x14ac:dyDescent="0.3">
      <c r="A768" s="2"/>
      <c r="B768" s="1"/>
      <c r="C768" s="1"/>
      <c r="D768" s="1"/>
      <c r="E768" s="1"/>
      <c r="F768" s="1"/>
      <c r="G768" s="32"/>
      <c r="H768" s="33"/>
      <c r="I768" s="1"/>
      <c r="J768" s="1"/>
      <c r="K768" s="1"/>
      <c r="L768" s="32"/>
      <c r="M768" s="3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1"/>
      <c r="AD768" s="32"/>
      <c r="AE768" s="33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2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</row>
    <row r="769" spans="1:60" ht="14.4" x14ac:dyDescent="0.3">
      <c r="A769" s="2"/>
      <c r="B769" s="1"/>
      <c r="C769" s="1"/>
      <c r="D769" s="1"/>
      <c r="E769" s="1"/>
      <c r="F769" s="32"/>
      <c r="G769" s="33"/>
      <c r="H769" s="1"/>
      <c r="I769" s="1"/>
      <c r="J769" s="1"/>
      <c r="K769" s="1"/>
      <c r="L769" s="32"/>
      <c r="M769" s="3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32"/>
      <c r="Z769" s="33"/>
      <c r="AA769" s="33"/>
      <c r="AB769" s="33"/>
      <c r="AC769" s="1"/>
      <c r="AD769" s="32"/>
      <c r="AE769" s="33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</row>
    <row r="770" spans="1:60" ht="14.4" x14ac:dyDescent="0.3">
      <c r="A770" s="2"/>
      <c r="B770" s="1"/>
      <c r="C770" s="1"/>
      <c r="D770" s="1"/>
      <c r="E770" s="1"/>
      <c r="F770" s="32"/>
      <c r="G770" s="3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32"/>
      <c r="Z770" s="33"/>
      <c r="AA770" s="1"/>
      <c r="AB770" s="1"/>
      <c r="AC770" s="1"/>
      <c r="AD770" s="32"/>
      <c r="AE770" s="33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</row>
    <row r="771" spans="1:60" ht="14.4" x14ac:dyDescent="0.3">
      <c r="A771" s="2"/>
      <c r="B771" s="1"/>
      <c r="C771" s="1"/>
      <c r="D771" s="1"/>
      <c r="E771" s="1"/>
      <c r="F771" s="32"/>
      <c r="G771" s="33"/>
      <c r="H771" s="1"/>
      <c r="I771" s="1"/>
      <c r="J771" s="1"/>
      <c r="K771" s="1"/>
      <c r="L771" s="32"/>
      <c r="M771" s="3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32"/>
      <c r="AE771" s="33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2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</row>
    <row r="772" spans="1:60" ht="14.4" x14ac:dyDescent="0.3">
      <c r="A772" s="2"/>
      <c r="B772" s="1"/>
      <c r="C772" s="1"/>
      <c r="D772" s="1"/>
      <c r="E772" s="1"/>
      <c r="F772" s="32"/>
      <c r="G772" s="3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32"/>
      <c r="Z772" s="33"/>
      <c r="AA772" s="33"/>
      <c r="AB772" s="1"/>
      <c r="AC772" s="1"/>
      <c r="AD772" s="32"/>
      <c r="AE772" s="33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2"/>
      <c r="BH772" s="1"/>
    </row>
    <row r="773" spans="1:60" ht="14.4" x14ac:dyDescent="0.3">
      <c r="A773" s="2"/>
      <c r="B773" s="1"/>
      <c r="C773" s="1"/>
      <c r="D773" s="1"/>
      <c r="E773" s="1"/>
      <c r="F773" s="32"/>
      <c r="G773" s="33"/>
      <c r="H773" s="1"/>
      <c r="I773" s="1"/>
      <c r="J773" s="1"/>
      <c r="K773" s="1"/>
      <c r="L773" s="1"/>
      <c r="M773" s="1"/>
      <c r="N773" s="1"/>
      <c r="O773" s="1"/>
      <c r="P773" s="32"/>
      <c r="Q773" s="33"/>
      <c r="R773" s="1"/>
      <c r="S773" s="1"/>
      <c r="T773" s="1"/>
      <c r="U773" s="1"/>
      <c r="V773" s="1"/>
      <c r="W773" s="1"/>
      <c r="X773" s="1"/>
      <c r="Y773" s="32"/>
      <c r="Z773" s="33"/>
      <c r="AA773" s="33"/>
      <c r="AB773" s="33"/>
      <c r="AC773" s="1"/>
      <c r="AD773" s="32"/>
      <c r="AE773" s="33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2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</row>
    <row r="774" spans="1:60" ht="14.4" x14ac:dyDescent="0.3">
      <c r="A774" s="2"/>
      <c r="B774" s="1"/>
      <c r="C774" s="1"/>
      <c r="D774" s="1"/>
      <c r="E774" s="1"/>
      <c r="F774" s="1"/>
      <c r="G774" s="32"/>
      <c r="H774" s="33"/>
      <c r="I774" s="1"/>
      <c r="J774" s="1"/>
      <c r="K774" s="1"/>
      <c r="L774" s="32"/>
      <c r="M774" s="3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32"/>
      <c r="AE774" s="33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2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3"/>
      <c r="BH774" s="1"/>
    </row>
    <row r="775" spans="1:60" ht="14.4" x14ac:dyDescent="0.3">
      <c r="A775" s="2"/>
      <c r="B775" s="1"/>
      <c r="C775" s="1"/>
      <c r="D775" s="1"/>
      <c r="E775" s="1"/>
      <c r="F775" s="32"/>
      <c r="G775" s="33"/>
      <c r="H775" s="1"/>
      <c r="I775" s="1"/>
      <c r="J775" s="1"/>
      <c r="K775" s="1"/>
      <c r="L775" s="32"/>
      <c r="M775" s="3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32"/>
      <c r="AE775" s="33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2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</row>
    <row r="776" spans="1:60" ht="14.4" x14ac:dyDescent="0.3">
      <c r="A776" s="2"/>
      <c r="B776" s="1"/>
      <c r="C776" s="1"/>
      <c r="D776" s="1"/>
      <c r="E776" s="1"/>
      <c r="F776" s="32"/>
      <c r="G776" s="3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32"/>
      <c r="AE776" s="33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2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</row>
    <row r="777" spans="1:60" ht="14.4" x14ac:dyDescent="0.3">
      <c r="A777" s="2"/>
      <c r="B777" s="1"/>
      <c r="C777" s="1"/>
      <c r="D777" s="1"/>
      <c r="E777" s="1"/>
      <c r="F777" s="1"/>
      <c r="G777" s="32"/>
      <c r="H777" s="3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32"/>
      <c r="Z777" s="33"/>
      <c r="AA777" s="33"/>
      <c r="AB777" s="33"/>
      <c r="AC777" s="1"/>
      <c r="AD777" s="32"/>
      <c r="AE777" s="33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</row>
    <row r="778" spans="1:60" ht="14.4" x14ac:dyDescent="0.3">
      <c r="A778" s="2"/>
      <c r="B778" s="1"/>
      <c r="C778" s="1"/>
      <c r="D778" s="1"/>
      <c r="E778" s="1"/>
      <c r="F778" s="1"/>
      <c r="G778" s="32"/>
      <c r="H778" s="3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32"/>
      <c r="AE778" s="33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2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3"/>
      <c r="BH778" s="1"/>
    </row>
    <row r="779" spans="1:60" ht="14.4" x14ac:dyDescent="0.3">
      <c r="A779" s="2"/>
      <c r="B779" s="1"/>
      <c r="C779" s="1"/>
      <c r="D779" s="1"/>
      <c r="E779" s="1"/>
      <c r="F779" s="1"/>
      <c r="G779" s="32"/>
      <c r="H779" s="33"/>
      <c r="I779" s="1"/>
      <c r="J779" s="1"/>
      <c r="K779" s="1"/>
      <c r="L779" s="32"/>
      <c r="M779" s="3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32"/>
      <c r="AE779" s="33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2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</row>
    <row r="780" spans="1:60" ht="14.4" x14ac:dyDescent="0.3">
      <c r="A780" s="2"/>
      <c r="B780" s="1"/>
      <c r="C780" s="1"/>
      <c r="D780" s="1"/>
      <c r="E780" s="1"/>
      <c r="F780" s="1"/>
      <c r="G780" s="32"/>
      <c r="H780" s="3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32"/>
      <c r="AE780" s="33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2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3"/>
      <c r="BH780" s="1"/>
    </row>
    <row r="781" spans="1:60" ht="14.4" x14ac:dyDescent="0.3">
      <c r="A781" s="2"/>
      <c r="B781" s="1"/>
      <c r="C781" s="1"/>
      <c r="D781" s="1"/>
      <c r="E781" s="1"/>
      <c r="F781" s="1"/>
      <c r="G781" s="32"/>
      <c r="H781" s="33"/>
      <c r="I781" s="1"/>
      <c r="J781" s="1"/>
      <c r="K781" s="1"/>
      <c r="L781" s="32"/>
      <c r="M781" s="3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32"/>
      <c r="AE781" s="33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2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</row>
    <row r="782" spans="1:60" ht="14.4" x14ac:dyDescent="0.3">
      <c r="A782" s="2"/>
      <c r="B782" s="1"/>
      <c r="C782" s="1"/>
      <c r="D782" s="1"/>
      <c r="E782" s="1"/>
      <c r="F782" s="32"/>
      <c r="G782" s="33"/>
      <c r="H782" s="1"/>
      <c r="I782" s="1"/>
      <c r="J782" s="1"/>
      <c r="K782" s="1"/>
      <c r="L782" s="32"/>
      <c r="M782" s="3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32"/>
      <c r="Z782" s="33"/>
      <c r="AA782" s="33"/>
      <c r="AB782" s="2"/>
      <c r="AC782" s="1"/>
      <c r="AD782" s="32"/>
      <c r="AE782" s="33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2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</row>
    <row r="783" spans="1:60" ht="14.4" x14ac:dyDescent="0.3">
      <c r="A783" s="2"/>
      <c r="B783" s="1"/>
      <c r="C783" s="1"/>
      <c r="D783" s="1"/>
      <c r="E783" s="1"/>
      <c r="F783" s="32"/>
      <c r="G783" s="33"/>
      <c r="H783" s="1"/>
      <c r="I783" s="1"/>
      <c r="J783" s="1"/>
      <c r="K783" s="1"/>
      <c r="L783" s="32"/>
      <c r="M783" s="3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32"/>
      <c r="AE783" s="33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2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</row>
    <row r="784" spans="1:60" ht="14.4" x14ac:dyDescent="0.3">
      <c r="A784" s="2"/>
      <c r="B784" s="1"/>
      <c r="C784" s="1"/>
      <c r="D784" s="1"/>
      <c r="E784" s="1"/>
      <c r="F784" s="32"/>
      <c r="G784" s="33"/>
      <c r="H784" s="1"/>
      <c r="I784" s="1"/>
      <c r="J784" s="1"/>
      <c r="K784" s="1"/>
      <c r="L784" s="1"/>
      <c r="M784" s="1"/>
      <c r="N784" s="1"/>
      <c r="O784" s="1"/>
      <c r="P784" s="32"/>
      <c r="Q784" s="33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32"/>
      <c r="AE784" s="33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2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2"/>
      <c r="BH784" s="1"/>
    </row>
    <row r="785" spans="1:60" ht="14.4" x14ac:dyDescent="0.3">
      <c r="A785" s="2"/>
      <c r="B785" s="1"/>
      <c r="C785" s="1"/>
      <c r="D785" s="1"/>
      <c r="E785" s="1"/>
      <c r="F785" s="1"/>
      <c r="G785" s="32"/>
      <c r="H785" s="33"/>
      <c r="I785" s="1"/>
      <c r="J785" s="1"/>
      <c r="K785" s="1"/>
      <c r="L785" s="32"/>
      <c r="M785" s="3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1"/>
      <c r="AD785" s="32"/>
      <c r="AE785" s="33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2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</row>
    <row r="786" spans="1:60" ht="14.4" x14ac:dyDescent="0.3">
      <c r="A786" s="2"/>
      <c r="B786" s="1"/>
      <c r="C786" s="1"/>
      <c r="D786" s="1"/>
      <c r="E786" s="1"/>
      <c r="F786" s="1"/>
      <c r="G786" s="32"/>
      <c r="H786" s="33"/>
      <c r="I786" s="1"/>
      <c r="J786" s="1"/>
      <c r="K786" s="1"/>
      <c r="L786" s="32"/>
      <c r="M786" s="3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1"/>
      <c r="AD786" s="32"/>
      <c r="AE786" s="33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2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</row>
    <row r="787" spans="1:60" ht="14.4" x14ac:dyDescent="0.3">
      <c r="A787" s="2"/>
      <c r="B787" s="1"/>
      <c r="C787" s="1"/>
      <c r="D787" s="1"/>
      <c r="E787" s="1"/>
      <c r="F787" s="1"/>
      <c r="G787" s="32"/>
      <c r="H787" s="33"/>
      <c r="I787" s="1"/>
      <c r="J787" s="1"/>
      <c r="K787" s="1"/>
      <c r="L787" s="32"/>
      <c r="M787" s="3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1"/>
      <c r="AD787" s="32"/>
      <c r="AE787" s="33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2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</row>
    <row r="788" spans="1:60" ht="14.4" x14ac:dyDescent="0.3">
      <c r="A788" s="2"/>
      <c r="B788" s="1"/>
      <c r="C788" s="1"/>
      <c r="D788" s="1"/>
      <c r="E788" s="1"/>
      <c r="F788" s="32"/>
      <c r="G788" s="33"/>
      <c r="H788" s="1"/>
      <c r="I788" s="1"/>
      <c r="J788" s="1"/>
      <c r="K788" s="1"/>
      <c r="L788" s="32"/>
      <c r="M788" s="3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32"/>
      <c r="Z788" s="33"/>
      <c r="AA788" s="33"/>
      <c r="AB788" s="2"/>
      <c r="AC788" s="1"/>
      <c r="AD788" s="32"/>
      <c r="AE788" s="33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2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</row>
    <row r="789" spans="1:60" ht="14.4" x14ac:dyDescent="0.3">
      <c r="A789" s="2"/>
      <c r="B789" s="1"/>
      <c r="C789" s="1"/>
      <c r="D789" s="1"/>
      <c r="E789" s="1"/>
      <c r="F789" s="3"/>
      <c r="G789" s="32"/>
      <c r="H789" s="33"/>
      <c r="I789" s="1"/>
      <c r="J789" s="1"/>
      <c r="K789" s="1"/>
      <c r="L789" s="32"/>
      <c r="M789" s="3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32"/>
      <c r="AE789" s="33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2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</row>
    <row r="790" spans="1:60" ht="14.4" x14ac:dyDescent="0.3">
      <c r="A790" s="2"/>
      <c r="B790" s="1"/>
      <c r="C790" s="1"/>
      <c r="D790" s="1"/>
      <c r="E790" s="1"/>
      <c r="F790" s="32"/>
      <c r="G790" s="33"/>
      <c r="H790" s="1"/>
      <c r="I790" s="1"/>
      <c r="J790" s="1"/>
      <c r="K790" s="1"/>
      <c r="L790" s="32"/>
      <c r="M790" s="3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32"/>
      <c r="Z790" s="33"/>
      <c r="AA790" s="33"/>
      <c r="AB790" s="2"/>
      <c r="AC790" s="1"/>
      <c r="AD790" s="32"/>
      <c r="AE790" s="33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2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</row>
    <row r="791" spans="1:60" ht="14.4" x14ac:dyDescent="0.3">
      <c r="A791" s="2"/>
      <c r="B791" s="1"/>
      <c r="C791" s="1"/>
      <c r="D791" s="1"/>
      <c r="E791" s="1"/>
      <c r="F791" s="32"/>
      <c r="G791" s="3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32"/>
      <c r="Z791" s="33"/>
      <c r="AA791" s="33"/>
      <c r="AB791" s="33"/>
      <c r="AC791" s="1"/>
      <c r="AD791" s="32"/>
      <c r="AE791" s="33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</row>
    <row r="792" spans="1:60" ht="14.4" x14ac:dyDescent="0.3">
      <c r="A792" s="2"/>
      <c r="B792" s="1"/>
      <c r="C792" s="1"/>
      <c r="D792" s="1"/>
      <c r="E792" s="1"/>
      <c r="F792" s="2"/>
      <c r="G792" s="32"/>
      <c r="H792" s="33"/>
      <c r="I792" s="1"/>
      <c r="J792" s="1"/>
      <c r="K792" s="1"/>
      <c r="L792" s="32"/>
      <c r="M792" s="3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1"/>
      <c r="AD792" s="32"/>
      <c r="AE792" s="33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2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</row>
    <row r="793" spans="1:60" ht="14.4" x14ac:dyDescent="0.3">
      <c r="A793" s="2"/>
      <c r="B793" s="1"/>
      <c r="C793" s="1"/>
      <c r="D793" s="1"/>
      <c r="E793" s="1"/>
      <c r="F793" s="3"/>
      <c r="G793" s="32"/>
      <c r="H793" s="33"/>
      <c r="I793" s="1"/>
      <c r="J793" s="1"/>
      <c r="K793" s="1"/>
      <c r="L793" s="32"/>
      <c r="M793" s="3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32"/>
      <c r="Z793" s="33"/>
      <c r="AA793" s="1"/>
      <c r="AB793" s="1"/>
      <c r="AC793" s="1"/>
      <c r="AD793" s="32"/>
      <c r="AE793" s="33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2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3"/>
      <c r="BH793" s="1"/>
    </row>
    <row r="794" spans="1:60" ht="14.4" x14ac:dyDescent="0.3">
      <c r="A794" s="2"/>
      <c r="B794" s="1"/>
      <c r="C794" s="1"/>
      <c r="D794" s="1"/>
      <c r="E794" s="1"/>
      <c r="F794" s="3"/>
      <c r="G794" s="32"/>
      <c r="H794" s="33"/>
      <c r="I794" s="1"/>
      <c r="J794" s="1"/>
      <c r="K794" s="1"/>
      <c r="L794" s="32"/>
      <c r="M794" s="3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32"/>
      <c r="AE794" s="33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2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</row>
    <row r="795" spans="1:60" ht="14.4" x14ac:dyDescent="0.3">
      <c r="A795" s="2"/>
      <c r="B795" s="1"/>
      <c r="C795" s="1"/>
      <c r="D795" s="1"/>
      <c r="E795" s="1"/>
      <c r="F795" s="1"/>
      <c r="G795" s="32"/>
      <c r="H795" s="33"/>
      <c r="I795" s="1"/>
      <c r="J795" s="1"/>
      <c r="K795" s="1"/>
      <c r="L795" s="32"/>
      <c r="M795" s="3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1"/>
      <c r="AD795" s="32"/>
      <c r="AE795" s="33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2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</row>
    <row r="796" spans="1:60" ht="14.4" x14ac:dyDescent="0.3">
      <c r="A796" s="2"/>
      <c r="B796" s="1"/>
      <c r="C796" s="1"/>
      <c r="D796" s="1"/>
      <c r="E796" s="1"/>
      <c r="F796" s="32"/>
      <c r="G796" s="33"/>
      <c r="H796" s="1"/>
      <c r="I796" s="1"/>
      <c r="J796" s="1"/>
      <c r="K796" s="1"/>
      <c r="L796" s="32"/>
      <c r="M796" s="3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32"/>
      <c r="Z796" s="33"/>
      <c r="AA796" s="33"/>
      <c r="AB796" s="1"/>
      <c r="AC796" s="1"/>
      <c r="AD796" s="32"/>
      <c r="AE796" s="33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2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</row>
    <row r="797" spans="1:60" ht="14.4" x14ac:dyDescent="0.3">
      <c r="A797" s="2"/>
      <c r="B797" s="1"/>
      <c r="C797" s="1"/>
      <c r="D797" s="1"/>
      <c r="E797" s="1"/>
      <c r="F797" s="32"/>
      <c r="G797" s="33"/>
      <c r="H797" s="1"/>
      <c r="I797" s="1"/>
      <c r="J797" s="1"/>
      <c r="K797" s="1"/>
      <c r="L797" s="32"/>
      <c r="M797" s="3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32"/>
      <c r="Z797" s="33"/>
      <c r="AA797" s="33"/>
      <c r="AB797" s="2"/>
      <c r="AC797" s="1"/>
      <c r="AD797" s="32"/>
      <c r="AE797" s="33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2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</row>
    <row r="798" spans="1:60" ht="14.4" x14ac:dyDescent="0.3">
      <c r="A798" s="2"/>
      <c r="B798" s="1"/>
      <c r="C798" s="1"/>
      <c r="D798" s="1"/>
      <c r="E798" s="1"/>
      <c r="F798" s="32"/>
      <c r="G798" s="3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32"/>
      <c r="Z798" s="33"/>
      <c r="AA798" s="33"/>
      <c r="AB798" s="33"/>
      <c r="AC798" s="1"/>
      <c r="AD798" s="32"/>
      <c r="AE798" s="33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3"/>
      <c r="BH798" s="1"/>
    </row>
    <row r="799" spans="1:60" ht="14.4" x14ac:dyDescent="0.3">
      <c r="A799" s="2"/>
      <c r="B799" s="1"/>
      <c r="C799" s="1"/>
      <c r="D799" s="1"/>
      <c r="E799" s="1"/>
      <c r="F799" s="32"/>
      <c r="G799" s="3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32"/>
      <c r="AE799" s="33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</row>
    <row r="800" spans="1:60" ht="14.4" x14ac:dyDescent="0.3">
      <c r="A800" s="2"/>
      <c r="B800" s="1"/>
      <c r="C800" s="1"/>
      <c r="D800" s="1"/>
      <c r="E800" s="1"/>
      <c r="F800" s="1"/>
      <c r="G800" s="32"/>
      <c r="H800" s="33"/>
      <c r="I800" s="1"/>
      <c r="J800" s="1"/>
      <c r="K800" s="1"/>
      <c r="L800" s="32"/>
      <c r="M800" s="3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1"/>
      <c r="AD800" s="32"/>
      <c r="AE800" s="33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2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</row>
    <row r="801" spans="1:60" ht="14.4" x14ac:dyDescent="0.3">
      <c r="A801" s="2"/>
      <c r="B801" s="1"/>
      <c r="C801" s="1"/>
      <c r="D801" s="1"/>
      <c r="E801" s="1"/>
      <c r="F801" s="1"/>
      <c r="G801" s="32"/>
      <c r="H801" s="33"/>
      <c r="I801" s="1"/>
      <c r="J801" s="1"/>
      <c r="K801" s="1"/>
      <c r="L801" s="32"/>
      <c r="M801" s="3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32"/>
      <c r="Z801" s="33"/>
      <c r="AA801" s="1"/>
      <c r="AB801" s="1"/>
      <c r="AC801" s="1"/>
      <c r="AD801" s="32"/>
      <c r="AE801" s="33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2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3"/>
      <c r="BH801" s="1"/>
    </row>
    <row r="802" spans="1:60" ht="14.4" x14ac:dyDescent="0.3">
      <c r="A802" s="2"/>
      <c r="B802" s="1"/>
      <c r="C802" s="1"/>
      <c r="D802" s="1"/>
      <c r="E802" s="1"/>
      <c r="F802" s="1"/>
      <c r="G802" s="32"/>
      <c r="H802" s="3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32"/>
      <c r="Z802" s="33"/>
      <c r="AA802" s="1"/>
      <c r="AB802" s="1"/>
      <c r="AC802" s="1"/>
      <c r="AD802" s="32"/>
      <c r="AE802" s="33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2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</row>
    <row r="803" spans="1:60" ht="14.4" x14ac:dyDescent="0.3">
      <c r="A803" s="2"/>
      <c r="B803" s="1"/>
      <c r="C803" s="1"/>
      <c r="D803" s="1"/>
      <c r="E803" s="1"/>
      <c r="F803" s="1"/>
      <c r="G803" s="32"/>
      <c r="H803" s="33"/>
      <c r="I803" s="1"/>
      <c r="J803" s="1"/>
      <c r="K803" s="1"/>
      <c r="L803" s="32"/>
      <c r="M803" s="3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32"/>
      <c r="AE803" s="33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2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</row>
    <row r="804" spans="1:60" ht="14.4" x14ac:dyDescent="0.3">
      <c r="A804" s="2"/>
      <c r="B804" s="1"/>
      <c r="C804" s="1"/>
      <c r="D804" s="1"/>
      <c r="E804" s="1"/>
      <c r="F804" s="3"/>
      <c r="G804" s="32"/>
      <c r="H804" s="3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32"/>
      <c r="Z804" s="33"/>
      <c r="AA804" s="1"/>
      <c r="AB804" s="1"/>
      <c r="AC804" s="1"/>
      <c r="AD804" s="32"/>
      <c r="AE804" s="33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3"/>
      <c r="BH804" s="1"/>
    </row>
    <row r="805" spans="1:60" ht="14.4" x14ac:dyDescent="0.3">
      <c r="A805" s="2"/>
      <c r="B805" s="1"/>
      <c r="C805" s="1"/>
      <c r="D805" s="1"/>
      <c r="E805" s="1"/>
      <c r="F805" s="32"/>
      <c r="G805" s="3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32"/>
      <c r="Z805" s="33"/>
      <c r="AA805" s="33"/>
      <c r="AB805" s="33"/>
      <c r="AC805" s="1"/>
      <c r="AD805" s="32"/>
      <c r="AE805" s="33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2"/>
      <c r="BH805" s="1"/>
    </row>
    <row r="806" spans="1:60" ht="14.4" x14ac:dyDescent="0.3">
      <c r="A806" s="2"/>
      <c r="B806" s="1"/>
      <c r="C806" s="1"/>
      <c r="D806" s="1"/>
      <c r="E806" s="1"/>
      <c r="F806" s="32"/>
      <c r="G806" s="3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32"/>
      <c r="Z806" s="33"/>
      <c r="AA806" s="1"/>
      <c r="AB806" s="1"/>
      <c r="AC806" s="1"/>
      <c r="AD806" s="32"/>
      <c r="AE806" s="33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</row>
    <row r="807" spans="1:60" ht="14.4" x14ac:dyDescent="0.3">
      <c r="A807" s="2"/>
      <c r="B807" s="1"/>
      <c r="C807" s="1"/>
      <c r="D807" s="1"/>
      <c r="E807" s="1"/>
      <c r="F807" s="1"/>
      <c r="G807" s="32"/>
      <c r="H807" s="33"/>
      <c r="I807" s="1"/>
      <c r="J807" s="1"/>
      <c r="K807" s="1"/>
      <c r="L807" s="32"/>
      <c r="M807" s="3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32"/>
      <c r="Z807" s="33"/>
      <c r="AA807" s="1"/>
      <c r="AB807" s="1"/>
      <c r="AC807" s="1"/>
      <c r="AD807" s="32"/>
      <c r="AE807" s="33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2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3"/>
      <c r="BH807" s="1"/>
    </row>
    <row r="808" spans="1:60" ht="14.4" x14ac:dyDescent="0.3">
      <c r="A808" s="2"/>
      <c r="B808" s="1"/>
      <c r="C808" s="1"/>
      <c r="D808" s="1"/>
      <c r="E808" s="1"/>
      <c r="F808" s="3"/>
      <c r="G808" s="32"/>
      <c r="H808" s="3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32"/>
      <c r="Z808" s="33"/>
      <c r="AA808" s="1"/>
      <c r="AB808" s="1"/>
      <c r="AC808" s="1"/>
      <c r="AD808" s="32"/>
      <c r="AE808" s="33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3"/>
      <c r="BH808" s="1"/>
    </row>
    <row r="809" spans="1:60" ht="14.4" x14ac:dyDescent="0.3">
      <c r="A809" s="2"/>
      <c r="B809" s="1"/>
      <c r="C809" s="1"/>
      <c r="D809" s="1"/>
      <c r="E809" s="1"/>
      <c r="F809" s="32"/>
      <c r="G809" s="33"/>
      <c r="H809" s="1"/>
      <c r="I809" s="1"/>
      <c r="J809" s="1"/>
      <c r="K809" s="1"/>
      <c r="L809" s="32"/>
      <c r="M809" s="3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32"/>
      <c r="Z809" s="33"/>
      <c r="AA809" s="1"/>
      <c r="AB809" s="2"/>
      <c r="AC809" s="1"/>
      <c r="AD809" s="32"/>
      <c r="AE809" s="33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2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</row>
    <row r="810" spans="1:60" ht="14.4" x14ac:dyDescent="0.3">
      <c r="A810" s="2"/>
      <c r="B810" s="1"/>
      <c r="C810" s="1"/>
      <c r="D810" s="1"/>
      <c r="E810" s="1"/>
      <c r="F810" s="1"/>
      <c r="G810" s="32"/>
      <c r="H810" s="33"/>
      <c r="I810" s="1"/>
      <c r="J810" s="1"/>
      <c r="K810" s="1"/>
      <c r="L810" s="32"/>
      <c r="M810" s="3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32"/>
      <c r="Z810" s="33"/>
      <c r="AA810" s="33"/>
      <c r="AB810" s="1"/>
      <c r="AC810" s="1"/>
      <c r="AD810" s="32"/>
      <c r="AE810" s="33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2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3"/>
      <c r="BH810" s="1"/>
    </row>
    <row r="811" spans="1:60" ht="14.4" x14ac:dyDescent="0.3">
      <c r="A811" s="2"/>
      <c r="B811" s="1"/>
      <c r="C811" s="1"/>
      <c r="D811" s="1"/>
      <c r="E811" s="1"/>
      <c r="F811" s="32"/>
      <c r="G811" s="33"/>
      <c r="H811" s="1"/>
      <c r="I811" s="1"/>
      <c r="J811" s="1"/>
      <c r="K811" s="1"/>
      <c r="L811" s="1"/>
      <c r="M811" s="1"/>
      <c r="N811" s="1"/>
      <c r="O811" s="1"/>
      <c r="P811" s="32"/>
      <c r="Q811" s="33"/>
      <c r="R811" s="1"/>
      <c r="S811" s="1"/>
      <c r="T811" s="1"/>
      <c r="U811" s="1"/>
      <c r="V811" s="1"/>
      <c r="W811" s="1"/>
      <c r="X811" s="1"/>
      <c r="Y811" s="32"/>
      <c r="Z811" s="33"/>
      <c r="AA811" s="33"/>
      <c r="AB811" s="1"/>
      <c r="AC811" s="1"/>
      <c r="AD811" s="32"/>
      <c r="AE811" s="33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2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</row>
    <row r="812" spans="1:60" ht="14.4" x14ac:dyDescent="0.3">
      <c r="A812" s="2"/>
      <c r="B812" s="1"/>
      <c r="C812" s="1"/>
      <c r="D812" s="1"/>
      <c r="E812" s="1"/>
      <c r="F812" s="1"/>
      <c r="G812" s="32"/>
      <c r="H812" s="33"/>
      <c r="I812" s="1"/>
      <c r="J812" s="1"/>
      <c r="K812" s="1"/>
      <c r="L812" s="32"/>
      <c r="M812" s="3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/>
      <c r="AA812" s="1"/>
      <c r="AB812" s="2"/>
      <c r="AC812" s="2"/>
      <c r="AD812" s="32"/>
      <c r="AE812" s="33"/>
      <c r="AF812" s="1"/>
      <c r="AG812" s="1"/>
      <c r="AH812" s="1"/>
      <c r="AI812" s="4"/>
      <c r="AJ812" s="4"/>
      <c r="AK812" s="1"/>
      <c r="AL812" s="32"/>
      <c r="AM812" s="33"/>
      <c r="AN812" s="1"/>
      <c r="AO812" s="1"/>
      <c r="AP812" s="1"/>
      <c r="AQ812" s="1"/>
      <c r="AR812" s="1"/>
      <c r="AS812" s="1"/>
      <c r="AT812" s="1"/>
      <c r="AU812" s="1"/>
      <c r="AV812" s="2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</row>
    <row r="813" spans="1:60" ht="14.4" x14ac:dyDescent="0.3">
      <c r="A813" s="2"/>
      <c r="B813" s="1"/>
      <c r="C813" s="1"/>
      <c r="D813" s="1"/>
      <c r="E813" s="1"/>
      <c r="F813" s="1"/>
      <c r="G813" s="32"/>
      <c r="H813" s="33"/>
      <c r="I813" s="1"/>
      <c r="J813" s="1"/>
      <c r="K813" s="1"/>
      <c r="L813" s="32"/>
      <c r="M813" s="3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32"/>
      <c r="AE813" s="33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2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</row>
    <row r="814" spans="1:60" ht="14.4" x14ac:dyDescent="0.3">
      <c r="A814" s="2"/>
      <c r="B814" s="1"/>
      <c r="C814" s="1"/>
      <c r="D814" s="1"/>
      <c r="E814" s="1"/>
      <c r="F814" s="1"/>
      <c r="G814" s="32"/>
      <c r="H814" s="3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32"/>
      <c r="AE814" s="33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2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3"/>
      <c r="BH814" s="1"/>
    </row>
    <row r="815" spans="1:60" ht="14.4" x14ac:dyDescent="0.3">
      <c r="A815" s="2"/>
      <c r="B815" s="1"/>
      <c r="C815" s="1"/>
      <c r="D815" s="1"/>
      <c r="E815" s="1"/>
      <c r="F815" s="32"/>
      <c r="G815" s="3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32"/>
      <c r="Z815" s="33"/>
      <c r="AA815" s="33"/>
      <c r="AB815" s="1"/>
      <c r="AC815" s="1"/>
      <c r="AD815" s="32"/>
      <c r="AE815" s="33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3"/>
      <c r="BH815" s="1"/>
    </row>
    <row r="816" spans="1:60" ht="14.4" x14ac:dyDescent="0.3">
      <c r="A816" s="2"/>
      <c r="B816" s="1"/>
      <c r="C816" s="1"/>
      <c r="D816" s="1"/>
      <c r="E816" s="1"/>
      <c r="F816" s="32"/>
      <c r="G816" s="3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32"/>
      <c r="AE816" s="33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</row>
    <row r="817" spans="1:60" ht="14.4" x14ac:dyDescent="0.3">
      <c r="A817" s="2"/>
      <c r="B817" s="1"/>
      <c r="C817" s="1"/>
      <c r="D817" s="1"/>
      <c r="E817" s="1"/>
      <c r="F817" s="32"/>
      <c r="G817" s="3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32"/>
      <c r="Z817" s="33"/>
      <c r="AA817" s="33"/>
      <c r="AB817" s="33"/>
      <c r="AC817" s="1"/>
      <c r="AD817" s="32"/>
      <c r="AE817" s="33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2"/>
      <c r="BH817" s="1"/>
    </row>
    <row r="818" spans="1:60" ht="14.4" x14ac:dyDescent="0.3">
      <c r="A818" s="2"/>
      <c r="B818" s="1"/>
      <c r="C818" s="1"/>
      <c r="D818" s="1"/>
      <c r="E818" s="1"/>
      <c r="F818" s="3"/>
      <c r="G818" s="32"/>
      <c r="H818" s="33"/>
      <c r="I818" s="1"/>
      <c r="J818" s="1"/>
      <c r="K818" s="1"/>
      <c r="L818" s="32"/>
      <c r="M818" s="3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32"/>
      <c r="AE818" s="33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2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</row>
    <row r="819" spans="1:60" ht="14.4" x14ac:dyDescent="0.3">
      <c r="A819" s="2"/>
      <c r="B819" s="1"/>
      <c r="C819" s="1"/>
      <c r="D819" s="1"/>
      <c r="E819" s="1"/>
      <c r="F819" s="32"/>
      <c r="G819" s="3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32"/>
      <c r="Z819" s="33"/>
      <c r="AA819" s="33"/>
      <c r="AB819" s="1"/>
      <c r="AC819" s="1"/>
      <c r="AD819" s="32"/>
      <c r="AE819" s="33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2"/>
      <c r="BH819" s="1"/>
    </row>
    <row r="820" spans="1:60" ht="14.4" x14ac:dyDescent="0.3">
      <c r="A820" s="2"/>
      <c r="B820" s="1"/>
      <c r="C820" s="1"/>
      <c r="D820" s="1"/>
      <c r="E820" s="1"/>
      <c r="F820" s="32"/>
      <c r="G820" s="3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32"/>
      <c r="Z820" s="33"/>
      <c r="AA820" s="33"/>
      <c r="AB820" s="1"/>
      <c r="AC820" s="1"/>
      <c r="AD820" s="32"/>
      <c r="AE820" s="33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2"/>
      <c r="BH820" s="1"/>
    </row>
    <row r="821" spans="1:60" ht="14.4" x14ac:dyDescent="0.3">
      <c r="A821" s="2"/>
      <c r="B821" s="1"/>
      <c r="C821" s="1"/>
      <c r="D821" s="1"/>
      <c r="E821" s="1"/>
      <c r="F821" s="32"/>
      <c r="G821" s="3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32"/>
      <c r="Z821" s="33"/>
      <c r="AA821" s="33"/>
      <c r="AB821" s="33"/>
      <c r="AC821" s="1"/>
      <c r="AD821" s="32"/>
      <c r="AE821" s="33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</row>
    <row r="822" spans="1:60" ht="14.4" x14ac:dyDescent="0.3">
      <c r="A822" s="2"/>
      <c r="B822" s="1"/>
      <c r="C822" s="1"/>
      <c r="D822" s="1"/>
      <c r="E822" s="1"/>
      <c r="F822" s="1"/>
      <c r="G822" s="32"/>
      <c r="H822" s="33"/>
      <c r="I822" s="1"/>
      <c r="J822" s="1"/>
      <c r="K822" s="1"/>
      <c r="L822" s="32"/>
      <c r="M822" s="3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32"/>
      <c r="Z822" s="33"/>
      <c r="AA822" s="1"/>
      <c r="AB822" s="1"/>
      <c r="AC822" s="1"/>
      <c r="AD822" s="32"/>
      <c r="AE822" s="33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2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2"/>
      <c r="BH822" s="1"/>
    </row>
    <row r="823" spans="1:60" ht="14.4" x14ac:dyDescent="0.3">
      <c r="A823" s="2"/>
      <c r="B823" s="1"/>
      <c r="C823" s="1"/>
      <c r="D823" s="1"/>
      <c r="E823" s="1"/>
      <c r="F823" s="32"/>
      <c r="G823" s="33"/>
      <c r="H823" s="1"/>
      <c r="I823" s="1"/>
      <c r="J823" s="1"/>
      <c r="K823" s="1"/>
      <c r="L823" s="32"/>
      <c r="M823" s="3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1"/>
      <c r="AD823" s="32"/>
      <c r="AE823" s="33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</row>
    <row r="824" spans="1:60" ht="14.4" x14ac:dyDescent="0.3">
      <c r="A824" s="2"/>
      <c r="B824" s="1"/>
      <c r="C824" s="1"/>
      <c r="D824" s="1"/>
      <c r="E824" s="1"/>
      <c r="F824" s="32"/>
      <c r="G824" s="3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32"/>
      <c r="Z824" s="33"/>
      <c r="AA824" s="33"/>
      <c r="AB824" s="1"/>
      <c r="AC824" s="1"/>
      <c r="AD824" s="32"/>
      <c r="AE824" s="33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</row>
    <row r="825" spans="1:60" ht="14.4" x14ac:dyDescent="0.3">
      <c r="A825" s="2"/>
      <c r="B825" s="1"/>
      <c r="C825" s="1"/>
      <c r="D825" s="1"/>
      <c r="E825" s="1"/>
      <c r="F825" s="3"/>
      <c r="G825" s="32"/>
      <c r="H825" s="33"/>
      <c r="I825" s="1"/>
      <c r="J825" s="1"/>
      <c r="K825" s="1"/>
      <c r="L825" s="32"/>
      <c r="M825" s="3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32"/>
      <c r="Z825" s="33"/>
      <c r="AA825" s="1"/>
      <c r="AB825" s="1"/>
      <c r="AC825" s="1"/>
      <c r="AD825" s="32"/>
      <c r="AE825" s="33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2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3"/>
      <c r="BH825" s="1"/>
    </row>
    <row r="826" spans="1:60" ht="14.4" x14ac:dyDescent="0.3">
      <c r="A826" s="2"/>
      <c r="B826" s="1"/>
      <c r="C826" s="1"/>
      <c r="D826" s="1"/>
      <c r="E826" s="1"/>
      <c r="F826" s="32"/>
      <c r="G826" s="33"/>
      <c r="H826" s="1"/>
      <c r="I826" s="1"/>
      <c r="J826" s="1"/>
      <c r="K826" s="1"/>
      <c r="L826" s="32"/>
      <c r="M826" s="3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32"/>
      <c r="Z826" s="33"/>
      <c r="AA826" s="33"/>
      <c r="AB826" s="33"/>
      <c r="AC826" s="1"/>
      <c r="AD826" s="32"/>
      <c r="AE826" s="33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2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</row>
    <row r="827" spans="1:60" ht="14.4" x14ac:dyDescent="0.3">
      <c r="A827" s="2"/>
      <c r="B827" s="1"/>
      <c r="C827" s="1"/>
      <c r="D827" s="1"/>
      <c r="E827" s="1"/>
      <c r="F827" s="3"/>
      <c r="G827" s="32"/>
      <c r="H827" s="33"/>
      <c r="I827" s="1"/>
      <c r="J827" s="1"/>
      <c r="K827" s="1"/>
      <c r="L827" s="32"/>
      <c r="M827" s="3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32"/>
      <c r="AE827" s="33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2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</row>
    <row r="828" spans="1:60" ht="14.4" x14ac:dyDescent="0.3">
      <c r="A828" s="2"/>
      <c r="B828" s="1"/>
      <c r="C828" s="1"/>
      <c r="D828" s="1"/>
      <c r="E828" s="1"/>
      <c r="F828" s="32"/>
      <c r="G828" s="3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32"/>
      <c r="Z828" s="33"/>
      <c r="AA828" s="33"/>
      <c r="AB828" s="1"/>
      <c r="AC828" s="1"/>
      <c r="AD828" s="32"/>
      <c r="AE828" s="33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2"/>
      <c r="BH828" s="1"/>
    </row>
    <row r="829" spans="1:60" ht="14.4" x14ac:dyDescent="0.3">
      <c r="A829" s="2"/>
      <c r="B829" s="1"/>
      <c r="C829" s="1"/>
      <c r="D829" s="1"/>
      <c r="E829" s="1"/>
      <c r="F829" s="3"/>
      <c r="G829" s="32"/>
      <c r="H829" s="33"/>
      <c r="I829" s="1"/>
      <c r="J829" s="1"/>
      <c r="K829" s="1"/>
      <c r="L829" s="32"/>
      <c r="M829" s="3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32"/>
      <c r="AE829" s="33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2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</row>
    <row r="830" spans="1:60" ht="14.4" x14ac:dyDescent="0.3">
      <c r="A830" s="2"/>
      <c r="B830" s="1"/>
      <c r="C830" s="1"/>
      <c r="D830" s="1"/>
      <c r="E830" s="1"/>
      <c r="F830" s="32"/>
      <c r="G830" s="33"/>
      <c r="H830" s="1"/>
      <c r="I830" s="1"/>
      <c r="J830" s="1"/>
      <c r="K830" s="1"/>
      <c r="L830" s="1"/>
      <c r="M830" s="1"/>
      <c r="N830" s="1"/>
      <c r="O830" s="1"/>
      <c r="P830" s="32"/>
      <c r="Q830" s="33"/>
      <c r="R830" s="1"/>
      <c r="S830" s="1"/>
      <c r="T830" s="1"/>
      <c r="U830" s="1"/>
      <c r="V830" s="1"/>
      <c r="W830" s="1"/>
      <c r="X830" s="1"/>
      <c r="Y830" s="32"/>
      <c r="Z830" s="33"/>
      <c r="AA830" s="33"/>
      <c r="AB830" s="33"/>
      <c r="AC830" s="33"/>
      <c r="AD830" s="32"/>
      <c r="AE830" s="33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2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2"/>
      <c r="BH830" s="1"/>
    </row>
    <row r="831" spans="1:60" ht="14.4" x14ac:dyDescent="0.3">
      <c r="A831" s="2"/>
      <c r="B831" s="1"/>
      <c r="C831" s="1"/>
      <c r="D831" s="1"/>
      <c r="E831" s="1"/>
      <c r="F831" s="32"/>
      <c r="G831" s="3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32"/>
      <c r="Z831" s="33"/>
      <c r="AA831" s="33"/>
      <c r="AB831" s="2"/>
      <c r="AC831" s="1"/>
      <c r="AD831" s="32"/>
      <c r="AE831" s="33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2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</row>
    <row r="832" spans="1:60" ht="14.4" x14ac:dyDescent="0.3">
      <c r="A832" s="2"/>
      <c r="B832" s="1"/>
      <c r="C832" s="1"/>
      <c r="D832" s="1"/>
      <c r="E832" s="1"/>
      <c r="F832" s="32"/>
      <c r="G832" s="3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32"/>
      <c r="AE832" s="33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2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</row>
    <row r="833" spans="1:60" ht="14.4" x14ac:dyDescent="0.3">
      <c r="A833" s="2"/>
      <c r="B833" s="1"/>
      <c r="C833" s="1"/>
      <c r="D833" s="1"/>
      <c r="E833" s="1"/>
      <c r="F833" s="2"/>
      <c r="G833" s="32"/>
      <c r="H833" s="33"/>
      <c r="I833" s="1"/>
      <c r="J833" s="1"/>
      <c r="K833" s="1"/>
      <c r="L833" s="32"/>
      <c r="M833" s="3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1"/>
      <c r="AD833" s="32"/>
      <c r="AE833" s="33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2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</row>
    <row r="834" spans="1:60" ht="14.4" x14ac:dyDescent="0.3">
      <c r="A834" s="2"/>
      <c r="B834" s="1"/>
      <c r="C834" s="1"/>
      <c r="D834" s="1"/>
      <c r="E834" s="1"/>
      <c r="F834" s="1"/>
      <c r="G834" s="32"/>
      <c r="H834" s="3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32"/>
      <c r="Z834" s="33"/>
      <c r="AA834" s="1"/>
      <c r="AB834" s="1"/>
      <c r="AC834" s="1"/>
      <c r="AD834" s="32"/>
      <c r="AE834" s="33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</row>
    <row r="835" spans="1:60" ht="14.4" x14ac:dyDescent="0.3">
      <c r="A835" s="2"/>
      <c r="B835" s="1"/>
      <c r="C835" s="1"/>
      <c r="D835" s="1"/>
      <c r="E835" s="1"/>
      <c r="F835" s="32"/>
      <c r="G835" s="3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32"/>
      <c r="Z835" s="33"/>
      <c r="AA835" s="33"/>
      <c r="AB835" s="33"/>
      <c r="AC835" s="1"/>
      <c r="AD835" s="32"/>
      <c r="AE835" s="33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3"/>
      <c r="BH835" s="1"/>
    </row>
    <row r="836" spans="1:60" ht="14.4" x14ac:dyDescent="0.3">
      <c r="A836" s="2"/>
      <c r="B836" s="1"/>
      <c r="C836" s="1"/>
      <c r="D836" s="1"/>
      <c r="E836" s="1"/>
      <c r="F836" s="32"/>
      <c r="G836" s="3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32"/>
      <c r="Z836" s="33"/>
      <c r="AA836" s="33"/>
      <c r="AB836" s="1"/>
      <c r="AC836" s="1"/>
      <c r="AD836" s="32"/>
      <c r="AE836" s="33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</row>
    <row r="837" spans="1:60" ht="14.4" x14ac:dyDescent="0.3">
      <c r="A837" s="2"/>
      <c r="B837" s="1"/>
      <c r="C837" s="1"/>
      <c r="D837" s="1"/>
      <c r="E837" s="1"/>
      <c r="F837" s="1"/>
      <c r="G837" s="32"/>
      <c r="H837" s="33"/>
      <c r="I837" s="1"/>
      <c r="J837" s="1"/>
      <c r="K837" s="1"/>
      <c r="L837" s="32"/>
      <c r="M837" s="3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32"/>
      <c r="Z837" s="33"/>
      <c r="AA837" s="33"/>
      <c r="AB837" s="1"/>
      <c r="AC837" s="1"/>
      <c r="AD837" s="32"/>
      <c r="AE837" s="33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2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3"/>
      <c r="BH837" s="1"/>
    </row>
    <row r="838" spans="1:60" ht="14.4" x14ac:dyDescent="0.3">
      <c r="A838" s="2"/>
      <c r="B838" s="1"/>
      <c r="C838" s="1"/>
      <c r="D838" s="1"/>
      <c r="E838" s="1"/>
      <c r="F838" s="1"/>
      <c r="G838" s="32"/>
      <c r="H838" s="33"/>
      <c r="I838" s="1"/>
      <c r="J838" s="1"/>
      <c r="K838" s="1"/>
      <c r="L838" s="32"/>
      <c r="M838" s="3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32"/>
      <c r="Z838" s="33"/>
      <c r="AA838" s="1"/>
      <c r="AB838" s="2"/>
      <c r="AC838" s="1"/>
      <c r="AD838" s="32"/>
      <c r="AE838" s="33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2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</row>
    <row r="839" spans="1:60" ht="14.4" x14ac:dyDescent="0.3">
      <c r="A839" s="2"/>
      <c r="B839" s="1"/>
      <c r="C839" s="1"/>
      <c r="D839" s="1"/>
      <c r="E839" s="1"/>
      <c r="F839" s="1"/>
      <c r="G839" s="32"/>
      <c r="H839" s="33"/>
      <c r="I839" s="1"/>
      <c r="J839" s="1"/>
      <c r="K839" s="1"/>
      <c r="L839" s="32"/>
      <c r="M839" s="3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1"/>
      <c r="AD839" s="32"/>
      <c r="AE839" s="33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2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</row>
    <row r="840" spans="1:60" ht="14.4" x14ac:dyDescent="0.3">
      <c r="A840" s="2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32"/>
      <c r="Z840" s="33"/>
      <c r="AA840" s="33"/>
      <c r="AB840" s="33"/>
      <c r="AC840" s="1"/>
      <c r="AD840" s="32"/>
      <c r="AE840" s="33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2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3"/>
      <c r="BH840" s="1"/>
    </row>
    <row r="841" spans="1:60" ht="14.4" x14ac:dyDescent="0.3">
      <c r="A841" s="2"/>
      <c r="B841" s="1"/>
      <c r="C841" s="1"/>
      <c r="D841" s="1"/>
      <c r="E841" s="1"/>
      <c r="F841" s="3"/>
      <c r="G841" s="32"/>
      <c r="H841" s="33"/>
      <c r="I841" s="1"/>
      <c r="J841" s="1"/>
      <c r="K841" s="1"/>
      <c r="L841" s="32"/>
      <c r="M841" s="3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32"/>
      <c r="AE841" s="33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2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</row>
    <row r="842" spans="1:60" ht="14.4" x14ac:dyDescent="0.3">
      <c r="A842" s="2"/>
      <c r="B842" s="1"/>
      <c r="C842" s="1"/>
      <c r="D842" s="1"/>
      <c r="E842" s="1"/>
      <c r="F842" s="32"/>
      <c r="G842" s="3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1"/>
      <c r="AD842" s="32"/>
      <c r="AE842" s="33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</row>
    <row r="843" spans="1:60" ht="14.4" x14ac:dyDescent="0.3">
      <c r="A843" s="2"/>
      <c r="B843" s="1"/>
      <c r="C843" s="1"/>
      <c r="D843" s="1"/>
      <c r="E843" s="1"/>
      <c r="F843" s="32"/>
      <c r="G843" s="3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32"/>
      <c r="Z843" s="33"/>
      <c r="AA843" s="33"/>
      <c r="AB843" s="1"/>
      <c r="AC843" s="1"/>
      <c r="AD843" s="32"/>
      <c r="AE843" s="33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3"/>
      <c r="BH843" s="1"/>
    </row>
    <row r="844" spans="1:60" ht="14.4" x14ac:dyDescent="0.3">
      <c r="A844" s="2"/>
      <c r="B844" s="1"/>
      <c r="C844" s="1"/>
      <c r="D844" s="1"/>
      <c r="E844" s="1"/>
      <c r="F844" s="32"/>
      <c r="G844" s="33"/>
      <c r="H844" s="1"/>
      <c r="I844" s="1"/>
      <c r="J844" s="1"/>
      <c r="K844" s="1"/>
      <c r="L844" s="32"/>
      <c r="M844" s="3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32"/>
      <c r="AE844" s="33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2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</row>
    <row r="845" spans="1:60" ht="14.4" x14ac:dyDescent="0.3">
      <c r="A845" s="2"/>
      <c r="B845" s="1"/>
      <c r="C845" s="1"/>
      <c r="D845" s="1"/>
      <c r="E845" s="1"/>
      <c r="F845" s="32"/>
      <c r="G845" s="33"/>
      <c r="H845" s="1"/>
      <c r="I845" s="1"/>
      <c r="J845" s="1"/>
      <c r="K845" s="1"/>
      <c r="L845" s="32"/>
      <c r="M845" s="3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32"/>
      <c r="Z845" s="33"/>
      <c r="AA845" s="33"/>
      <c r="AB845" s="1"/>
      <c r="AC845" s="1"/>
      <c r="AD845" s="32"/>
      <c r="AE845" s="33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2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</row>
    <row r="846" spans="1:60" ht="14.4" x14ac:dyDescent="0.3">
      <c r="A846" s="2"/>
      <c r="B846" s="1"/>
      <c r="C846" s="1"/>
      <c r="D846" s="1"/>
      <c r="E846" s="1"/>
      <c r="F846" s="32"/>
      <c r="G846" s="3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32"/>
      <c r="Z846" s="33"/>
      <c r="AA846" s="33"/>
      <c r="AB846" s="1"/>
      <c r="AC846" s="1"/>
      <c r="AD846" s="32"/>
      <c r="AE846" s="33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</row>
    <row r="847" spans="1:60" ht="14.4" x14ac:dyDescent="0.3">
      <c r="A847" s="2"/>
      <c r="B847" s="1"/>
      <c r="C847" s="1"/>
      <c r="D847" s="1"/>
      <c r="E847" s="1"/>
      <c r="F847" s="32"/>
      <c r="G847" s="33"/>
      <c r="H847" s="1"/>
      <c r="I847" s="1"/>
      <c r="J847" s="1"/>
      <c r="K847" s="1"/>
      <c r="L847" s="32"/>
      <c r="M847" s="3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32"/>
      <c r="Z847" s="33"/>
      <c r="AA847" s="33"/>
      <c r="AB847" s="33"/>
      <c r="AC847" s="1"/>
      <c r="AD847" s="32"/>
      <c r="AE847" s="33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2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</row>
    <row r="848" spans="1:60" ht="14.4" x14ac:dyDescent="0.3">
      <c r="A848" s="2"/>
      <c r="B848" s="1"/>
      <c r="C848" s="1"/>
      <c r="D848" s="1"/>
      <c r="E848" s="1"/>
      <c r="F848" s="32"/>
      <c r="G848" s="33"/>
      <c r="H848" s="1"/>
      <c r="I848" s="1"/>
      <c r="J848" s="1"/>
      <c r="K848" s="1"/>
      <c r="L848" s="1"/>
      <c r="M848" s="1"/>
      <c r="N848" s="1"/>
      <c r="O848" s="1"/>
      <c r="P848" s="32"/>
      <c r="Q848" s="33"/>
      <c r="R848" s="1"/>
      <c r="S848" s="1"/>
      <c r="T848" s="1"/>
      <c r="U848" s="1"/>
      <c r="V848" s="1"/>
      <c r="W848" s="1"/>
      <c r="X848" s="1"/>
      <c r="Y848" s="32"/>
      <c r="Z848" s="33"/>
      <c r="AA848" s="33"/>
      <c r="AB848" s="33"/>
      <c r="AC848" s="33"/>
      <c r="AD848" s="32"/>
      <c r="AE848" s="33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2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2"/>
      <c r="BH848" s="1"/>
    </row>
    <row r="849" spans="1:60" ht="14.4" x14ac:dyDescent="0.3">
      <c r="A849" s="2"/>
      <c r="B849" s="1"/>
      <c r="C849" s="1"/>
      <c r="D849" s="1"/>
      <c r="E849" s="1"/>
      <c r="F849" s="32"/>
      <c r="G849" s="3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32"/>
      <c r="Z849" s="33"/>
      <c r="AA849" s="33"/>
      <c r="AB849" s="2"/>
      <c r="AC849" s="1"/>
      <c r="AD849" s="32"/>
      <c r="AE849" s="33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2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</row>
    <row r="850" spans="1:60" ht="14.4" x14ac:dyDescent="0.3">
      <c r="A850" s="2"/>
      <c r="B850" s="1"/>
      <c r="C850" s="1"/>
      <c r="D850" s="1"/>
      <c r="E850" s="1"/>
      <c r="F850" s="32"/>
      <c r="G850" s="33"/>
      <c r="H850" s="1"/>
      <c r="I850" s="1"/>
      <c r="J850" s="1"/>
      <c r="K850" s="1"/>
      <c r="L850" s="1"/>
      <c r="M850" s="1"/>
      <c r="N850" s="1"/>
      <c r="O850" s="1"/>
      <c r="P850" s="32"/>
      <c r="Q850" s="33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32"/>
      <c r="AE850" s="33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2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</row>
    <row r="851" spans="1:60" ht="14.4" x14ac:dyDescent="0.3">
      <c r="A851" s="2"/>
      <c r="B851" s="1"/>
      <c r="C851" s="1"/>
      <c r="D851" s="1"/>
      <c r="E851" s="1"/>
      <c r="F851" s="1"/>
      <c r="G851" s="32"/>
      <c r="H851" s="33"/>
      <c r="I851" s="1"/>
      <c r="J851" s="1"/>
      <c r="K851" s="1"/>
      <c r="L851" s="32"/>
      <c r="M851" s="3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32"/>
      <c r="AE851" s="33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2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3"/>
      <c r="BH851" s="1"/>
    </row>
    <row r="852" spans="1:60" ht="14.4" x14ac:dyDescent="0.3">
      <c r="A852" s="2"/>
      <c r="B852" s="1"/>
      <c r="C852" s="1"/>
      <c r="D852" s="1"/>
      <c r="E852" s="1"/>
      <c r="F852" s="1"/>
      <c r="G852" s="32"/>
      <c r="H852" s="33"/>
      <c r="I852" s="1"/>
      <c r="J852" s="1"/>
      <c r="K852" s="1"/>
      <c r="L852" s="32"/>
      <c r="M852" s="3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32"/>
      <c r="Z852" s="33"/>
      <c r="AA852" s="1"/>
      <c r="AB852" s="1"/>
      <c r="AC852" s="1"/>
      <c r="AD852" s="32"/>
      <c r="AE852" s="33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2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3"/>
      <c r="BH852" s="1"/>
    </row>
    <row r="853" spans="1:60" ht="14.4" x14ac:dyDescent="0.3">
      <c r="A853" s="2"/>
      <c r="B853" s="1"/>
      <c r="C853" s="1"/>
      <c r="D853" s="1"/>
      <c r="E853" s="1"/>
      <c r="F853" s="1"/>
      <c r="G853" s="32"/>
      <c r="H853" s="33"/>
      <c r="I853" s="1"/>
      <c r="J853" s="1"/>
      <c r="K853" s="1"/>
      <c r="L853" s="32"/>
      <c r="M853" s="3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32"/>
      <c r="Z853" s="33"/>
      <c r="AA853" s="1"/>
      <c r="AB853" s="1"/>
      <c r="AC853" s="1"/>
      <c r="AD853" s="32"/>
      <c r="AE853" s="33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2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3"/>
      <c r="BH853" s="1"/>
    </row>
    <row r="854" spans="1:60" ht="14.4" x14ac:dyDescent="0.3">
      <c r="A854" s="2"/>
      <c r="B854" s="1"/>
      <c r="C854" s="1"/>
      <c r="D854" s="1"/>
      <c r="E854" s="1"/>
      <c r="F854" s="32"/>
      <c r="G854" s="3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32"/>
      <c r="Z854" s="33"/>
      <c r="AA854" s="33"/>
      <c r="AB854" s="33"/>
      <c r="AC854" s="1"/>
      <c r="AD854" s="32"/>
      <c r="AE854" s="33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2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</row>
    <row r="855" spans="1:60" ht="14.4" x14ac:dyDescent="0.3">
      <c r="A855" s="2"/>
      <c r="B855" s="1"/>
      <c r="C855" s="1"/>
      <c r="D855" s="1"/>
      <c r="E855" s="1"/>
      <c r="F855" s="32"/>
      <c r="G855" s="33"/>
      <c r="H855" s="1"/>
      <c r="I855" s="1"/>
      <c r="J855" s="1"/>
      <c r="K855" s="1"/>
      <c r="L855" s="32"/>
      <c r="M855" s="3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32"/>
      <c r="AE855" s="33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2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</row>
    <row r="856" spans="1:60" ht="14.4" x14ac:dyDescent="0.3">
      <c r="A856" s="2"/>
      <c r="B856" s="1"/>
      <c r="C856" s="1"/>
      <c r="D856" s="1"/>
      <c r="E856" s="1"/>
      <c r="F856" s="32"/>
      <c r="G856" s="3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32"/>
      <c r="Z856" s="33"/>
      <c r="AA856" s="33"/>
      <c r="AB856" s="33"/>
      <c r="AC856" s="1"/>
      <c r="AD856" s="32"/>
      <c r="AE856" s="33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</row>
    <row r="857" spans="1:60" ht="14.4" x14ac:dyDescent="0.3">
      <c r="A857" s="2"/>
      <c r="B857" s="1"/>
      <c r="C857" s="1"/>
      <c r="D857" s="1"/>
      <c r="E857" s="1"/>
      <c r="F857" s="32"/>
      <c r="G857" s="33"/>
      <c r="H857" s="1"/>
      <c r="I857" s="1"/>
      <c r="J857" s="1"/>
      <c r="K857" s="1"/>
      <c r="L857" s="1"/>
      <c r="M857" s="1"/>
      <c r="N857" s="1"/>
      <c r="O857" s="1"/>
      <c r="P857" s="32"/>
      <c r="Q857" s="33"/>
      <c r="R857" s="1"/>
      <c r="S857" s="1"/>
      <c r="T857" s="1"/>
      <c r="U857" s="1"/>
      <c r="V857" s="1"/>
      <c r="W857" s="1"/>
      <c r="X857" s="1"/>
      <c r="Y857" s="32"/>
      <c r="Z857" s="33"/>
      <c r="AA857" s="33"/>
      <c r="AB857" s="1"/>
      <c r="AC857" s="1"/>
      <c r="AD857" s="32"/>
      <c r="AE857" s="33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2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2"/>
      <c r="BH857" s="1"/>
    </row>
    <row r="858" spans="1:60" ht="14.4" x14ac:dyDescent="0.3">
      <c r="A858" s="2"/>
      <c r="B858" s="1"/>
      <c r="C858" s="1"/>
      <c r="D858" s="1"/>
      <c r="E858" s="1"/>
      <c r="F858" s="3"/>
      <c r="G858" s="32"/>
      <c r="H858" s="33"/>
      <c r="I858" s="1"/>
      <c r="J858" s="1"/>
      <c r="K858" s="1"/>
      <c r="L858" s="32"/>
      <c r="M858" s="3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32"/>
      <c r="Z858" s="33"/>
      <c r="AA858" s="1"/>
      <c r="AB858" s="1"/>
      <c r="AC858" s="1"/>
      <c r="AD858" s="32"/>
      <c r="AE858" s="33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2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3"/>
      <c r="BH858" s="1"/>
    </row>
    <row r="859" spans="1:60" ht="14.4" x14ac:dyDescent="0.3">
      <c r="A859" s="2"/>
      <c r="B859" s="1"/>
      <c r="C859" s="1"/>
      <c r="D859" s="1"/>
      <c r="E859" s="1"/>
      <c r="F859" s="1"/>
      <c r="G859" s="32"/>
      <c r="H859" s="33"/>
      <c r="I859" s="1"/>
      <c r="J859" s="1"/>
      <c r="K859" s="1"/>
      <c r="L859" s="32"/>
      <c r="M859" s="3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32"/>
      <c r="AE859" s="33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2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</row>
    <row r="860" spans="1:60" ht="14.4" x14ac:dyDescent="0.3">
      <c r="A860" s="2"/>
      <c r="B860" s="1"/>
      <c r="C860" s="1"/>
      <c r="D860" s="1"/>
      <c r="E860" s="1"/>
      <c r="F860" s="32"/>
      <c r="G860" s="33"/>
      <c r="H860" s="1"/>
      <c r="I860" s="1"/>
      <c r="J860" s="1"/>
      <c r="K860" s="1"/>
      <c r="L860" s="1"/>
      <c r="M860" s="1"/>
      <c r="N860" s="1"/>
      <c r="O860" s="1"/>
      <c r="P860" s="32"/>
      <c r="Q860" s="33"/>
      <c r="R860" s="1"/>
      <c r="S860" s="1"/>
      <c r="T860" s="1"/>
      <c r="U860" s="1"/>
      <c r="V860" s="1"/>
      <c r="W860" s="1"/>
      <c r="X860" s="1"/>
      <c r="Y860" s="32"/>
      <c r="Z860" s="33"/>
      <c r="AA860" s="33"/>
      <c r="AB860" s="33"/>
      <c r="AC860" s="1"/>
      <c r="AD860" s="32"/>
      <c r="AE860" s="33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2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2"/>
      <c r="BH860" s="1"/>
    </row>
    <row r="861" spans="1:60" ht="14.4" x14ac:dyDescent="0.3">
      <c r="A861" s="2"/>
      <c r="B861" s="1"/>
      <c r="C861" s="1"/>
      <c r="D861" s="1"/>
      <c r="E861" s="1"/>
      <c r="F861" s="32"/>
      <c r="G861" s="33"/>
      <c r="H861" s="1"/>
      <c r="I861" s="1"/>
      <c r="J861" s="1"/>
      <c r="K861" s="1"/>
      <c r="L861" s="32"/>
      <c r="M861" s="3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32"/>
      <c r="Z861" s="33"/>
      <c r="AA861" s="33"/>
      <c r="AB861" s="33"/>
      <c r="AC861" s="33"/>
      <c r="AD861" s="32"/>
      <c r="AE861" s="33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</row>
    <row r="862" spans="1:60" ht="14.4" x14ac:dyDescent="0.3">
      <c r="A862" s="2"/>
      <c r="B862" s="1"/>
      <c r="C862" s="1"/>
      <c r="D862" s="1"/>
      <c r="E862" s="1"/>
      <c r="F862" s="3"/>
      <c r="G862" s="32"/>
      <c r="H862" s="33"/>
      <c r="I862" s="1"/>
      <c r="J862" s="1"/>
      <c r="K862" s="1"/>
      <c r="L862" s="32"/>
      <c r="M862" s="3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32"/>
      <c r="AE862" s="33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2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</row>
    <row r="863" spans="1:60" ht="14.4" x14ac:dyDescent="0.3">
      <c r="A863" s="2"/>
      <c r="B863" s="1"/>
      <c r="C863" s="1"/>
      <c r="D863" s="1"/>
      <c r="E863" s="1"/>
      <c r="F863" s="32"/>
      <c r="G863" s="33"/>
      <c r="H863" s="1"/>
      <c r="I863" s="1"/>
      <c r="J863" s="1"/>
      <c r="K863" s="1"/>
      <c r="L863" s="32"/>
      <c r="M863" s="3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32"/>
      <c r="Z863" s="33"/>
      <c r="AA863" s="1"/>
      <c r="AB863" s="2"/>
      <c r="AC863" s="1"/>
      <c r="AD863" s="32"/>
      <c r="AE863" s="33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2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</row>
    <row r="864" spans="1:60" ht="14.4" x14ac:dyDescent="0.3">
      <c r="A864" s="2"/>
      <c r="B864" s="1"/>
      <c r="C864" s="1"/>
      <c r="D864" s="1"/>
      <c r="E864" s="1"/>
      <c r="F864" s="2"/>
      <c r="G864" s="32"/>
      <c r="H864" s="33"/>
      <c r="I864" s="1"/>
      <c r="J864" s="1"/>
      <c r="K864" s="1"/>
      <c r="L864" s="32"/>
      <c r="M864" s="3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1"/>
      <c r="AD864" s="32"/>
      <c r="AE864" s="33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2"/>
      <c r="AW864" s="1"/>
      <c r="AX864" s="2"/>
      <c r="AY864" s="1"/>
      <c r="AZ864" s="2"/>
      <c r="BA864" s="2"/>
      <c r="BB864" s="1"/>
      <c r="BC864" s="1"/>
      <c r="BD864" s="1"/>
      <c r="BE864" s="1"/>
      <c r="BF864" s="1"/>
      <c r="BG864" s="1"/>
      <c r="BH864" s="1"/>
    </row>
    <row r="865" spans="1:60" ht="14.4" x14ac:dyDescent="0.3">
      <c r="A865" s="2"/>
      <c r="B865" s="1"/>
      <c r="C865" s="1"/>
      <c r="D865" s="1"/>
      <c r="E865" s="1"/>
      <c r="F865" s="32"/>
      <c r="G865" s="33"/>
      <c r="H865" s="1"/>
      <c r="I865" s="1"/>
      <c r="J865" s="1"/>
      <c r="K865" s="1"/>
      <c r="L865" s="32"/>
      <c r="M865" s="3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32"/>
      <c r="Z865" s="33"/>
      <c r="AA865" s="33"/>
      <c r="AB865" s="2"/>
      <c r="AC865" s="1"/>
      <c r="AD865" s="32"/>
      <c r="AE865" s="33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2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</row>
    <row r="866" spans="1:60" ht="14.4" x14ac:dyDescent="0.3">
      <c r="A866" s="2"/>
      <c r="B866" s="1"/>
      <c r="C866" s="1"/>
      <c r="D866" s="1"/>
      <c r="E866" s="1"/>
      <c r="F866" s="32"/>
      <c r="G866" s="3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32"/>
      <c r="AE866" s="33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</row>
    <row r="867" spans="1:60" ht="14.4" x14ac:dyDescent="0.3">
      <c r="A867" s="2"/>
      <c r="B867" s="1"/>
      <c r="C867" s="1"/>
      <c r="D867" s="1"/>
      <c r="E867" s="1"/>
      <c r="F867" s="3"/>
      <c r="G867" s="32"/>
      <c r="H867" s="33"/>
      <c r="I867" s="1"/>
      <c r="J867" s="1"/>
      <c r="K867" s="1"/>
      <c r="L867" s="32"/>
      <c r="M867" s="3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32"/>
      <c r="AE867" s="33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2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</row>
    <row r="868" spans="1:60" ht="14.4" x14ac:dyDescent="0.3">
      <c r="A868" s="2"/>
      <c r="B868" s="1"/>
      <c r="C868" s="1"/>
      <c r="D868" s="1"/>
      <c r="E868" s="1"/>
      <c r="F868" s="32"/>
      <c r="G868" s="33"/>
      <c r="H868" s="1"/>
      <c r="I868" s="1"/>
      <c r="J868" s="1"/>
      <c r="K868" s="1"/>
      <c r="L868" s="32"/>
      <c r="M868" s="33"/>
      <c r="N868" s="1"/>
      <c r="O868" s="1"/>
      <c r="P868" s="32"/>
      <c r="Q868" s="33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32"/>
      <c r="AE868" s="33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2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</row>
    <row r="869" spans="1:60" ht="14.4" x14ac:dyDescent="0.3">
      <c r="A869" s="2"/>
      <c r="B869" s="1"/>
      <c r="C869" s="1"/>
      <c r="D869" s="1"/>
      <c r="E869" s="1"/>
      <c r="F869" s="1"/>
      <c r="G869" s="32"/>
      <c r="H869" s="33"/>
      <c r="I869" s="1"/>
      <c r="J869" s="1"/>
      <c r="K869" s="1"/>
      <c r="L869" s="32"/>
      <c r="M869" s="3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32"/>
      <c r="AE869" s="33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2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</row>
    <row r="870" spans="1:60" ht="14.4" x14ac:dyDescent="0.3">
      <c r="A870" s="2"/>
      <c r="B870" s="1"/>
      <c r="C870" s="1"/>
      <c r="D870" s="1"/>
      <c r="E870" s="1"/>
      <c r="F870" s="3"/>
      <c r="G870" s="32"/>
      <c r="H870" s="33"/>
      <c r="I870" s="1"/>
      <c r="J870" s="1"/>
      <c r="K870" s="1"/>
      <c r="L870" s="32"/>
      <c r="M870" s="3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32"/>
      <c r="AE870" s="33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2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</row>
    <row r="871" spans="1:60" ht="14.4" x14ac:dyDescent="0.3">
      <c r="A871" s="2"/>
      <c r="B871" s="1"/>
      <c r="C871" s="1"/>
      <c r="D871" s="1"/>
      <c r="E871" s="1"/>
      <c r="F871" s="32"/>
      <c r="G871" s="3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32"/>
      <c r="Z871" s="33"/>
      <c r="AA871" s="33"/>
      <c r="AB871" s="33"/>
      <c r="AC871" s="33"/>
      <c r="AD871" s="32"/>
      <c r="AE871" s="33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2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</row>
    <row r="872" spans="1:60" ht="14.4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32"/>
      <c r="Z872" s="33"/>
      <c r="AA872" s="1"/>
      <c r="AB872" s="1"/>
      <c r="AC872" s="1"/>
      <c r="AD872" s="32"/>
      <c r="AE872" s="33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2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</row>
    <row r="873" spans="1:60" ht="14.4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32"/>
      <c r="AE873" s="33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2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</row>
    <row r="874" spans="1:60" ht="14.4" x14ac:dyDescent="0.3">
      <c r="A874" s="2"/>
      <c r="B874" s="1"/>
      <c r="C874" s="1"/>
      <c r="D874" s="1"/>
      <c r="E874" s="1"/>
      <c r="F874" s="32"/>
      <c r="G874" s="33"/>
      <c r="H874" s="1"/>
      <c r="I874" s="1"/>
      <c r="J874" s="1"/>
      <c r="K874" s="1"/>
      <c r="L874" s="32"/>
      <c r="M874" s="3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1"/>
      <c r="AD874" s="32"/>
      <c r="AE874" s="33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</row>
    <row r="875" spans="1:60" ht="14.4" x14ac:dyDescent="0.3">
      <c r="A875" s="2"/>
      <c r="B875" s="1"/>
      <c r="C875" s="1"/>
      <c r="D875" s="1"/>
      <c r="E875" s="1"/>
      <c r="F875" s="32"/>
      <c r="G875" s="33"/>
      <c r="H875" s="1"/>
      <c r="I875" s="1"/>
      <c r="J875" s="1"/>
      <c r="K875" s="1"/>
      <c r="L875" s="32"/>
      <c r="M875" s="33"/>
      <c r="N875" s="1"/>
      <c r="O875" s="1"/>
      <c r="P875" s="32"/>
      <c r="Q875" s="33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32"/>
      <c r="AE875" s="33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2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</row>
    <row r="876" spans="1:60" ht="14.4" x14ac:dyDescent="0.3">
      <c r="A876" s="2"/>
      <c r="B876" s="1"/>
      <c r="C876" s="1"/>
      <c r="D876" s="1"/>
      <c r="E876" s="1"/>
      <c r="F876" s="32"/>
      <c r="G876" s="3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32"/>
      <c r="Z876" s="33"/>
      <c r="AA876" s="1"/>
      <c r="AB876" s="1"/>
      <c r="AC876" s="1"/>
      <c r="AD876" s="32"/>
      <c r="AE876" s="33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3"/>
      <c r="BH876" s="1"/>
    </row>
    <row r="877" spans="1:60" ht="14.4" x14ac:dyDescent="0.3">
      <c r="A877" s="2"/>
      <c r="B877" s="1"/>
      <c r="C877" s="1"/>
      <c r="D877" s="1"/>
      <c r="E877" s="1"/>
      <c r="F877" s="32"/>
      <c r="G877" s="3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32"/>
      <c r="Z877" s="33"/>
      <c r="AA877" s="33"/>
      <c r="AB877" s="33"/>
      <c r="AC877" s="1"/>
      <c r="AD877" s="32"/>
      <c r="AE877" s="33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</row>
    <row r="878" spans="1:60" ht="14.4" x14ac:dyDescent="0.3">
      <c r="A878" s="2"/>
      <c r="B878" s="1"/>
      <c r="C878" s="1"/>
      <c r="D878" s="1"/>
      <c r="E878" s="1"/>
      <c r="F878" s="32"/>
      <c r="G878" s="3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32"/>
      <c r="Z878" s="33"/>
      <c r="AA878" s="1"/>
      <c r="AB878" s="1"/>
      <c r="AC878" s="1"/>
      <c r="AD878" s="32"/>
      <c r="AE878" s="33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2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</row>
    <row r="879" spans="1:60" ht="14.4" x14ac:dyDescent="0.3">
      <c r="A879" s="2"/>
      <c r="B879" s="1"/>
      <c r="C879" s="1"/>
      <c r="D879" s="1"/>
      <c r="E879" s="1"/>
      <c r="F879" s="1"/>
      <c r="G879" s="32"/>
      <c r="H879" s="3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32"/>
      <c r="AE879" s="33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2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2"/>
      <c r="BH879" s="1"/>
    </row>
    <row r="880" spans="1:60" ht="14.4" x14ac:dyDescent="0.3">
      <c r="A880" s="2"/>
      <c r="B880" s="1"/>
      <c r="C880" s="1"/>
      <c r="D880" s="1"/>
      <c r="E880" s="1"/>
      <c r="F880" s="1"/>
      <c r="G880" s="32"/>
      <c r="H880" s="3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32"/>
      <c r="Z880" s="33"/>
      <c r="AA880" s="33"/>
      <c r="AB880" s="33"/>
      <c r="AC880" s="1"/>
      <c r="AD880" s="32"/>
      <c r="AE880" s="33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</row>
    <row r="881" spans="1:60" ht="14.4" x14ac:dyDescent="0.3">
      <c r="A881" s="2"/>
      <c r="B881" s="1"/>
      <c r="C881" s="1"/>
      <c r="D881" s="1"/>
      <c r="E881" s="1"/>
      <c r="F881" s="1"/>
      <c r="G881" s="32"/>
      <c r="H881" s="33"/>
      <c r="I881" s="1"/>
      <c r="J881" s="1"/>
      <c r="K881" s="1"/>
      <c r="L881" s="32"/>
      <c r="M881" s="3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32"/>
      <c r="AE881" s="33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2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</row>
    <row r="882" spans="1:60" ht="14.4" x14ac:dyDescent="0.3">
      <c r="A882" s="2"/>
      <c r="B882" s="1"/>
      <c r="C882" s="1"/>
      <c r="D882" s="1"/>
      <c r="E882" s="1"/>
      <c r="F882" s="32"/>
      <c r="G882" s="3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32"/>
      <c r="Z882" s="33"/>
      <c r="AA882" s="33"/>
      <c r="AB882" s="1"/>
      <c r="AC882" s="1"/>
      <c r="AD882" s="32"/>
      <c r="AE882" s="33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</row>
    <row r="883" spans="1:60" ht="14.4" x14ac:dyDescent="0.3">
      <c r="A883" s="2"/>
      <c r="B883" s="1"/>
      <c r="C883" s="1"/>
      <c r="D883" s="1"/>
      <c r="E883" s="1"/>
      <c r="F883" s="1"/>
      <c r="G883" s="32"/>
      <c r="H883" s="33"/>
      <c r="I883" s="1"/>
      <c r="J883" s="1"/>
      <c r="K883" s="1"/>
      <c r="L883" s="32"/>
      <c r="M883" s="3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1"/>
      <c r="AD883" s="32"/>
      <c r="AE883" s="33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2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</row>
    <row r="884" spans="1:60" ht="14.4" x14ac:dyDescent="0.3">
      <c r="A884" s="2"/>
      <c r="B884" s="1"/>
      <c r="C884" s="1"/>
      <c r="D884" s="1"/>
      <c r="E884" s="1"/>
      <c r="F884" s="1"/>
      <c r="G884" s="32"/>
      <c r="H884" s="33"/>
      <c r="I884" s="1"/>
      <c r="J884" s="1"/>
      <c r="K884" s="1"/>
      <c r="L884" s="32"/>
      <c r="M884" s="3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32"/>
      <c r="Z884" s="33"/>
      <c r="AA884" s="33"/>
      <c r="AB884" s="33"/>
      <c r="AC884" s="1"/>
      <c r="AD884" s="32"/>
      <c r="AE884" s="33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2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3"/>
      <c r="BH884" s="1"/>
    </row>
    <row r="885" spans="1:60" ht="14.4" x14ac:dyDescent="0.3">
      <c r="A885" s="2"/>
      <c r="B885" s="1"/>
      <c r="C885" s="1"/>
      <c r="D885" s="1"/>
      <c r="E885" s="1"/>
      <c r="F885" s="32"/>
      <c r="G885" s="33"/>
      <c r="H885" s="1"/>
      <c r="I885" s="1"/>
      <c r="J885" s="1"/>
      <c r="K885" s="1"/>
      <c r="L885" s="32"/>
      <c r="M885" s="3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1"/>
      <c r="AD885" s="32"/>
      <c r="AE885" s="33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</row>
    <row r="886" spans="1:60" ht="14.4" x14ac:dyDescent="0.3">
      <c r="A886" s="2"/>
      <c r="B886" s="1"/>
      <c r="C886" s="1"/>
      <c r="D886" s="1"/>
      <c r="E886" s="1"/>
      <c r="F886" s="32"/>
      <c r="G886" s="33"/>
      <c r="H886" s="1"/>
      <c r="I886" s="1"/>
      <c r="J886" s="1"/>
      <c r="K886" s="1"/>
      <c r="L886" s="32"/>
      <c r="M886" s="3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32"/>
      <c r="Z886" s="33"/>
      <c r="AA886" s="33"/>
      <c r="AB886" s="33"/>
      <c r="AC886" s="1"/>
      <c r="AD886" s="32"/>
      <c r="AE886" s="33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2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</row>
    <row r="887" spans="1:60" ht="14.4" x14ac:dyDescent="0.3">
      <c r="A887" s="2"/>
      <c r="B887" s="1"/>
      <c r="C887" s="1"/>
      <c r="D887" s="1"/>
      <c r="E887" s="1"/>
      <c r="F887" s="1"/>
      <c r="G887" s="32"/>
      <c r="H887" s="33"/>
      <c r="I887" s="1"/>
      <c r="J887" s="1"/>
      <c r="K887" s="1"/>
      <c r="L887" s="32"/>
      <c r="M887" s="3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32"/>
      <c r="AE887" s="33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2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</row>
    <row r="888" spans="1:60" ht="14.4" x14ac:dyDescent="0.3">
      <c r="A888" s="2"/>
      <c r="B888" s="1"/>
      <c r="C888" s="1"/>
      <c r="D888" s="1"/>
      <c r="E888" s="1"/>
      <c r="F888" s="32"/>
      <c r="G888" s="33"/>
      <c r="H888" s="1"/>
      <c r="I888" s="1"/>
      <c r="J888" s="1"/>
      <c r="K888" s="1"/>
      <c r="L888" s="32"/>
      <c r="M888" s="3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32"/>
      <c r="Z888" s="33"/>
      <c r="AA888" s="1"/>
      <c r="AB888" s="1"/>
      <c r="AC888" s="1"/>
      <c r="AD888" s="32"/>
      <c r="AE888" s="33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</row>
    <row r="889" spans="1:60" ht="14.4" x14ac:dyDescent="0.3">
      <c r="A889" s="2"/>
      <c r="B889" s="1"/>
      <c r="C889" s="1"/>
      <c r="D889" s="1"/>
      <c r="E889" s="1"/>
      <c r="F889" s="32"/>
      <c r="G889" s="3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32"/>
      <c r="Z889" s="33"/>
      <c r="AA889" s="33"/>
      <c r="AB889" s="1"/>
      <c r="AC889" s="1"/>
      <c r="AD889" s="32"/>
      <c r="AE889" s="33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2"/>
      <c r="BH889" s="1"/>
    </row>
    <row r="890" spans="1:60" ht="14.4" x14ac:dyDescent="0.3">
      <c r="A890" s="1"/>
      <c r="B890" s="1"/>
      <c r="C890" s="1"/>
      <c r="D890" s="1"/>
      <c r="E890" s="1"/>
      <c r="F890" s="1"/>
      <c r="G890" s="32"/>
      <c r="H890" s="33"/>
      <c r="I890" s="1"/>
      <c r="J890" s="1"/>
      <c r="K890" s="1"/>
      <c r="L890" s="32"/>
      <c r="M890" s="3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32"/>
      <c r="AE890" s="33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2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3"/>
      <c r="BH890" s="1"/>
    </row>
    <row r="891" spans="1:60" ht="14.4" x14ac:dyDescent="0.3">
      <c r="A891" s="1"/>
      <c r="B891" s="1"/>
      <c r="C891" s="1"/>
      <c r="D891" s="1"/>
      <c r="E891" s="1"/>
      <c r="F891" s="2"/>
      <c r="G891" s="32"/>
      <c r="H891" s="33"/>
      <c r="I891" s="1"/>
      <c r="J891" s="1"/>
      <c r="K891" s="1"/>
      <c r="L891" s="32"/>
      <c r="M891" s="3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1"/>
      <c r="AD891" s="32"/>
      <c r="AE891" s="33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2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</row>
    <row r="892" spans="1:60" ht="14.4" x14ac:dyDescent="0.3">
      <c r="A892" s="1"/>
      <c r="B892" s="1"/>
      <c r="C892" s="1"/>
      <c r="D892" s="1"/>
      <c r="E892" s="1"/>
      <c r="F892" s="1"/>
      <c r="G892" s="32"/>
      <c r="H892" s="33"/>
      <c r="I892" s="1"/>
      <c r="J892" s="1"/>
      <c r="K892" s="1"/>
      <c r="L892" s="32"/>
      <c r="M892" s="3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32"/>
      <c r="Z892" s="33"/>
      <c r="AA892" s="33"/>
      <c r="AB892" s="1"/>
      <c r="AC892" s="1"/>
      <c r="AD892" s="32"/>
      <c r="AE892" s="33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2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2"/>
      <c r="BH892" s="1"/>
    </row>
    <row r="893" spans="1:60" ht="14.4" x14ac:dyDescent="0.3">
      <c r="A893" s="1"/>
      <c r="B893" s="1"/>
      <c r="C893" s="1"/>
      <c r="D893" s="1"/>
      <c r="E893" s="1"/>
      <c r="F893" s="3"/>
      <c r="G893" s="32"/>
      <c r="H893" s="33"/>
      <c r="I893" s="1"/>
      <c r="J893" s="1"/>
      <c r="K893" s="1"/>
      <c r="L893" s="32"/>
      <c r="M893" s="3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32"/>
      <c r="Z893" s="33"/>
      <c r="AA893" s="33"/>
      <c r="AB893" s="1"/>
      <c r="AC893" s="1"/>
      <c r="AD893" s="32"/>
      <c r="AE893" s="33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2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3"/>
      <c r="BH893" s="1"/>
    </row>
    <row r="894" spans="1:60" ht="14.4" x14ac:dyDescent="0.3">
      <c r="A894" s="1"/>
      <c r="B894" s="1"/>
      <c r="C894" s="1"/>
      <c r="D894" s="1"/>
      <c r="E894" s="1"/>
      <c r="F894" s="3"/>
      <c r="G894" s="32"/>
      <c r="H894" s="33"/>
      <c r="I894" s="1"/>
      <c r="J894" s="1"/>
      <c r="K894" s="1"/>
      <c r="L894" s="32"/>
      <c r="M894" s="3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32"/>
      <c r="Z894" s="33"/>
      <c r="AA894" s="1"/>
      <c r="AB894" s="1"/>
      <c r="AC894" s="1"/>
      <c r="AD894" s="32"/>
      <c r="AE894" s="33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2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3"/>
      <c r="BH894" s="1"/>
    </row>
    <row r="895" spans="1:60" ht="14.4" x14ac:dyDescent="0.3">
      <c r="A895" s="1"/>
      <c r="B895" s="1"/>
      <c r="C895" s="1"/>
      <c r="D895" s="1"/>
      <c r="E895" s="1"/>
      <c r="F895" s="32"/>
      <c r="G895" s="33"/>
      <c r="H895" s="1"/>
      <c r="I895" s="1"/>
      <c r="J895" s="1"/>
      <c r="K895" s="1"/>
      <c r="L895" s="32"/>
      <c r="M895" s="3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32"/>
      <c r="Z895" s="33"/>
      <c r="AA895" s="33"/>
      <c r="AB895" s="2"/>
      <c r="AC895" s="1"/>
      <c r="AD895" s="32"/>
      <c r="AE895" s="33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2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</row>
    <row r="896" spans="1:60" ht="14.4" x14ac:dyDescent="0.3">
      <c r="A896" s="1"/>
      <c r="B896" s="1"/>
      <c r="C896" s="1"/>
      <c r="D896" s="1"/>
      <c r="E896" s="1"/>
      <c r="F896" s="1"/>
      <c r="G896" s="32"/>
      <c r="H896" s="33"/>
      <c r="I896" s="1"/>
      <c r="J896" s="1"/>
      <c r="K896" s="1"/>
      <c r="L896" s="32"/>
      <c r="M896" s="3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1"/>
      <c r="AD896" s="32"/>
      <c r="AE896" s="33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2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</row>
    <row r="897" spans="1:60" ht="14.4" x14ac:dyDescent="0.3">
      <c r="A897" s="1"/>
      <c r="B897" s="1"/>
      <c r="C897" s="1"/>
      <c r="D897" s="1"/>
      <c r="E897" s="1"/>
      <c r="F897" s="1"/>
      <c r="G897" s="32"/>
      <c r="H897" s="33"/>
      <c r="I897" s="1"/>
      <c r="J897" s="1"/>
      <c r="K897" s="1"/>
      <c r="L897" s="32"/>
      <c r="M897" s="3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/>
      <c r="AA897" s="1"/>
      <c r="AB897" s="2"/>
      <c r="AC897" s="2"/>
      <c r="AD897" s="32"/>
      <c r="AE897" s="33"/>
      <c r="AF897" s="1"/>
      <c r="AG897" s="1"/>
      <c r="AH897" s="1"/>
      <c r="AI897" s="4"/>
      <c r="AJ897" s="4"/>
      <c r="AK897" s="1"/>
      <c r="AL897" s="32"/>
      <c r="AM897" s="33"/>
      <c r="AN897" s="1"/>
      <c r="AO897" s="1"/>
      <c r="AP897" s="1"/>
      <c r="AQ897" s="1"/>
      <c r="AR897" s="1"/>
      <c r="AS897" s="1"/>
      <c r="AT897" s="1"/>
      <c r="AU897" s="1"/>
      <c r="AV897" s="2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</row>
    <row r="898" spans="1:60" ht="14.4" x14ac:dyDescent="0.3">
      <c r="A898" s="1"/>
      <c r="B898" s="1"/>
      <c r="C898" s="1"/>
      <c r="D898" s="1"/>
      <c r="E898" s="1"/>
      <c r="F898" s="1"/>
      <c r="G898" s="32"/>
      <c r="H898" s="33"/>
      <c r="I898" s="1"/>
      <c r="J898" s="1"/>
      <c r="K898" s="1"/>
      <c r="L898" s="32"/>
      <c r="M898" s="3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32"/>
      <c r="AE898" s="33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2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</row>
    <row r="899" spans="1:60" ht="14.4" x14ac:dyDescent="0.3">
      <c r="A899" s="1"/>
      <c r="B899" s="1"/>
      <c r="C899" s="1"/>
      <c r="D899" s="1"/>
      <c r="E899" s="1"/>
      <c r="F899" s="32"/>
      <c r="G899" s="3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32"/>
      <c r="Z899" s="33"/>
      <c r="AA899" s="33"/>
      <c r="AB899" s="1"/>
      <c r="AC899" s="1"/>
      <c r="AD899" s="32"/>
      <c r="AE899" s="33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</row>
    <row r="900" spans="1:60" ht="14.4" x14ac:dyDescent="0.3">
      <c r="A900" s="1"/>
      <c r="B900" s="1"/>
      <c r="C900" s="1"/>
      <c r="D900" s="1"/>
      <c r="E900" s="1"/>
      <c r="F900" s="3"/>
      <c r="G900" s="32"/>
      <c r="H900" s="33"/>
      <c r="I900" s="1"/>
      <c r="J900" s="1"/>
      <c r="K900" s="1"/>
      <c r="L900" s="32"/>
      <c r="M900" s="3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32"/>
      <c r="AE900" s="33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2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</row>
    <row r="901" spans="1:60" ht="14.4" x14ac:dyDescent="0.3">
      <c r="A901" s="1"/>
      <c r="B901" s="1"/>
      <c r="C901" s="1"/>
      <c r="D901" s="1"/>
      <c r="E901" s="1"/>
      <c r="F901" s="3"/>
      <c r="G901" s="32"/>
      <c r="H901" s="33"/>
      <c r="I901" s="1"/>
      <c r="J901" s="1"/>
      <c r="K901" s="1"/>
      <c r="L901" s="32"/>
      <c r="M901" s="3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32"/>
      <c r="AE901" s="33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2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</row>
    <row r="902" spans="1:60" ht="14.4" x14ac:dyDescent="0.3">
      <c r="A902" s="1"/>
      <c r="B902" s="1"/>
      <c r="C902" s="1"/>
      <c r="D902" s="1"/>
      <c r="E902" s="1"/>
      <c r="F902" s="32"/>
      <c r="G902" s="3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32"/>
      <c r="Z902" s="33"/>
      <c r="AA902" s="33"/>
      <c r="AB902" s="33"/>
      <c r="AC902" s="1"/>
      <c r="AD902" s="32"/>
      <c r="AE902" s="33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2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</row>
    <row r="903" spans="1:60" ht="14.4" x14ac:dyDescent="0.3">
      <c r="A903" s="1"/>
      <c r="B903" s="1"/>
      <c r="C903" s="1"/>
      <c r="D903" s="1"/>
      <c r="E903" s="1"/>
      <c r="F903" s="32"/>
      <c r="G903" s="3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32"/>
      <c r="Z903" s="33"/>
      <c r="AA903" s="33"/>
      <c r="AB903" s="1"/>
      <c r="AC903" s="1"/>
      <c r="AD903" s="32"/>
      <c r="AE903" s="33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</row>
    <row r="904" spans="1:60" ht="14.4" x14ac:dyDescent="0.3">
      <c r="A904" s="1"/>
      <c r="B904" s="1"/>
      <c r="C904" s="1"/>
      <c r="D904" s="1"/>
      <c r="E904" s="1"/>
      <c r="F904" s="1"/>
      <c r="G904" s="32"/>
      <c r="H904" s="33"/>
      <c r="I904" s="1"/>
      <c r="J904" s="1"/>
      <c r="K904" s="1"/>
      <c r="L904" s="32"/>
      <c r="M904" s="3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1"/>
      <c r="AD904" s="32"/>
      <c r="AE904" s="33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2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</row>
    <row r="905" spans="1:60" ht="14.4" x14ac:dyDescent="0.3">
      <c r="A905" s="1"/>
      <c r="B905" s="1"/>
      <c r="C905" s="1"/>
      <c r="D905" s="1"/>
      <c r="E905" s="1"/>
      <c r="F905" s="32"/>
      <c r="G905" s="33"/>
      <c r="H905" s="1"/>
      <c r="I905" s="1"/>
      <c r="J905" s="1"/>
      <c r="K905" s="1"/>
      <c r="L905" s="1"/>
      <c r="M905" s="1"/>
      <c r="N905" s="1"/>
      <c r="O905" s="1"/>
      <c r="P905" s="32"/>
      <c r="Q905" s="33"/>
      <c r="R905" s="1"/>
      <c r="S905" s="1"/>
      <c r="T905" s="1"/>
      <c r="U905" s="1"/>
      <c r="V905" s="1"/>
      <c r="W905" s="1"/>
      <c r="X905" s="1"/>
      <c r="Y905" s="32"/>
      <c r="Z905" s="33"/>
      <c r="AA905" s="33"/>
      <c r="AB905" s="33"/>
      <c r="AC905" s="33"/>
      <c r="AD905" s="32"/>
      <c r="AE905" s="33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2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2"/>
      <c r="BH905" s="1"/>
    </row>
    <row r="906" spans="1:60" ht="14.4" x14ac:dyDescent="0.3">
      <c r="A906" s="1"/>
      <c r="B906" s="1"/>
      <c r="C906" s="1"/>
      <c r="D906" s="1"/>
      <c r="E906" s="1"/>
      <c r="F906" s="1"/>
      <c r="G906" s="32"/>
      <c r="H906" s="33"/>
      <c r="I906" s="1"/>
      <c r="J906" s="1"/>
      <c r="K906" s="1"/>
      <c r="L906" s="32"/>
      <c r="M906" s="3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32"/>
      <c r="AE906" s="33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2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</row>
    <row r="907" spans="1:60" ht="14.4" x14ac:dyDescent="0.3">
      <c r="A907" s="1"/>
      <c r="B907" s="1"/>
      <c r="C907" s="1"/>
      <c r="D907" s="1"/>
      <c r="E907" s="1"/>
      <c r="F907" s="1"/>
      <c r="G907" s="32"/>
      <c r="H907" s="33"/>
      <c r="I907" s="1"/>
      <c r="J907" s="1"/>
      <c r="K907" s="1"/>
      <c r="L907" s="32"/>
      <c r="M907" s="3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32"/>
      <c r="Z907" s="33"/>
      <c r="AA907" s="1"/>
      <c r="AB907" s="1"/>
      <c r="AC907" s="1"/>
      <c r="AD907" s="32"/>
      <c r="AE907" s="33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2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3"/>
      <c r="BH907" s="1"/>
    </row>
    <row r="908" spans="1:60" ht="14.4" x14ac:dyDescent="0.3">
      <c r="A908" s="1"/>
      <c r="B908" s="1"/>
      <c r="C908" s="1"/>
      <c r="D908" s="1"/>
      <c r="E908" s="1"/>
      <c r="F908" s="1"/>
      <c r="G908" s="32"/>
      <c r="H908" s="33"/>
      <c r="I908" s="1"/>
      <c r="J908" s="1"/>
      <c r="K908" s="1"/>
      <c r="L908" s="32"/>
      <c r="M908" s="3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32"/>
      <c r="Z908" s="33"/>
      <c r="AA908" s="1"/>
      <c r="AB908" s="1"/>
      <c r="AC908" s="1"/>
      <c r="AD908" s="32"/>
      <c r="AE908" s="33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2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3"/>
      <c r="BH908" s="1"/>
    </row>
    <row r="909" spans="1:60" ht="14.4" x14ac:dyDescent="0.3">
      <c r="A909" s="1"/>
      <c r="B909" s="1"/>
      <c r="C909" s="1"/>
      <c r="D909" s="1"/>
      <c r="E909" s="1"/>
      <c r="F909" s="1"/>
      <c r="G909" s="32"/>
      <c r="H909" s="33"/>
      <c r="I909" s="1"/>
      <c r="J909" s="1"/>
      <c r="K909" s="1"/>
      <c r="L909" s="32"/>
      <c r="M909" s="3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1"/>
      <c r="AD909" s="32"/>
      <c r="AE909" s="33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2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</row>
    <row r="910" spans="1:60" ht="14.4" x14ac:dyDescent="0.3">
      <c r="A910" s="1"/>
      <c r="B910" s="1"/>
      <c r="C910" s="1"/>
      <c r="D910" s="1"/>
      <c r="E910" s="1"/>
      <c r="F910" s="32"/>
      <c r="G910" s="3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32"/>
      <c r="Z910" s="33"/>
      <c r="AA910" s="33"/>
      <c r="AB910" s="33"/>
      <c r="AC910" s="1"/>
      <c r="AD910" s="32"/>
      <c r="AE910" s="33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2"/>
      <c r="BH910" s="1"/>
    </row>
    <row r="911" spans="1:60" ht="14.4" x14ac:dyDescent="0.3">
      <c r="A911" s="1"/>
      <c r="B911" s="1"/>
      <c r="C911" s="1"/>
      <c r="D911" s="1"/>
      <c r="E911" s="1"/>
      <c r="F911" s="32"/>
      <c r="G911" s="33"/>
      <c r="H911" s="1"/>
      <c r="I911" s="1"/>
      <c r="J911" s="1"/>
      <c r="K911" s="1"/>
      <c r="L911" s="32"/>
      <c r="M911" s="33"/>
      <c r="N911" s="1"/>
      <c r="O911" s="1"/>
      <c r="P911" s="32"/>
      <c r="Q911" s="33"/>
      <c r="R911" s="1"/>
      <c r="S911" s="1"/>
      <c r="T911" s="1"/>
      <c r="U911" s="1"/>
      <c r="V911" s="1"/>
      <c r="W911" s="1"/>
      <c r="X911" s="1"/>
      <c r="Y911" s="32"/>
      <c r="Z911" s="33"/>
      <c r="AA911" s="33"/>
      <c r="AB911" s="2"/>
      <c r="AC911" s="1"/>
      <c r="AD911" s="32"/>
      <c r="AE911" s="33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</row>
    <row r="912" spans="1:60" ht="14.4" x14ac:dyDescent="0.3">
      <c r="A912" s="1"/>
      <c r="B912" s="1"/>
      <c r="C912" s="1"/>
      <c r="D912" s="1"/>
      <c r="E912" s="1"/>
      <c r="F912" s="32"/>
      <c r="G912" s="33"/>
      <c r="H912" s="1"/>
      <c r="I912" s="1"/>
      <c r="J912" s="1"/>
      <c r="K912" s="1"/>
      <c r="L912" s="1"/>
      <c r="M912" s="1"/>
      <c r="N912" s="1"/>
      <c r="O912" s="1"/>
      <c r="P912" s="32"/>
      <c r="Q912" s="33"/>
      <c r="R912" s="1"/>
      <c r="S912" s="1"/>
      <c r="T912" s="1"/>
      <c r="U912" s="1"/>
      <c r="V912" s="1"/>
      <c r="W912" s="1"/>
      <c r="X912" s="1"/>
      <c r="Y912" s="32"/>
      <c r="Z912" s="33"/>
      <c r="AA912" s="33"/>
      <c r="AB912" s="33"/>
      <c r="AC912" s="33"/>
      <c r="AD912" s="32"/>
      <c r="AE912" s="33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2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2"/>
      <c r="BH912" s="1"/>
    </row>
    <row r="913" spans="1:60" ht="14.4" x14ac:dyDescent="0.3">
      <c r="A913" s="1"/>
      <c r="B913" s="1"/>
      <c r="C913" s="1"/>
      <c r="D913" s="1"/>
      <c r="E913" s="1"/>
      <c r="F913" s="32"/>
      <c r="G913" s="3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32"/>
      <c r="Z913" s="33"/>
      <c r="AA913" s="33"/>
      <c r="AB913" s="1"/>
      <c r="AC913" s="1"/>
      <c r="AD913" s="32"/>
      <c r="AE913" s="33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3"/>
      <c r="BH913" s="1"/>
    </row>
    <row r="914" spans="1:60" ht="14.4" x14ac:dyDescent="0.3">
      <c r="A914" s="1"/>
      <c r="B914" s="1"/>
      <c r="C914" s="1"/>
      <c r="D914" s="1"/>
      <c r="E914" s="1"/>
      <c r="F914" s="32"/>
      <c r="G914" s="3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32"/>
      <c r="Z914" s="33"/>
      <c r="AA914" s="33"/>
      <c r="AB914" s="1"/>
      <c r="AC914" s="1"/>
      <c r="AD914" s="32"/>
      <c r="AE914" s="33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</row>
    <row r="915" spans="1:60" ht="14.4" x14ac:dyDescent="0.3">
      <c r="A915" s="1"/>
      <c r="B915" s="1"/>
      <c r="C915" s="1"/>
      <c r="D915" s="1"/>
      <c r="E915" s="1"/>
      <c r="F915" s="3"/>
      <c r="G915" s="32"/>
      <c r="H915" s="33"/>
      <c r="I915" s="1"/>
      <c r="J915" s="1"/>
      <c r="K915" s="1"/>
      <c r="L915" s="32"/>
      <c r="M915" s="3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32"/>
      <c r="AE915" s="33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2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</row>
    <row r="916" spans="1:60" ht="14.4" x14ac:dyDescent="0.3">
      <c r="A916" s="1"/>
      <c r="B916" s="1"/>
      <c r="C916" s="1"/>
      <c r="D916" s="1"/>
      <c r="E916" s="1"/>
      <c r="F916" s="1"/>
      <c r="G916" s="32"/>
      <c r="H916" s="33"/>
      <c r="I916" s="1"/>
      <c r="J916" s="1"/>
      <c r="K916" s="1"/>
      <c r="L916" s="32"/>
      <c r="M916" s="3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32"/>
      <c r="AE916" s="33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2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</row>
    <row r="917" spans="1:60" ht="14.4" x14ac:dyDescent="0.3">
      <c r="A917" s="1"/>
      <c r="B917" s="1"/>
      <c r="C917" s="1"/>
      <c r="D917" s="1"/>
      <c r="E917" s="1"/>
      <c r="F917" s="1"/>
      <c r="G917" s="32"/>
      <c r="H917" s="33"/>
      <c r="I917" s="1"/>
      <c r="J917" s="1"/>
      <c r="K917" s="1"/>
      <c r="L917" s="32"/>
      <c r="M917" s="3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32"/>
      <c r="Z917" s="33"/>
      <c r="AA917" s="1"/>
      <c r="AB917" s="1"/>
      <c r="AC917" s="1"/>
      <c r="AD917" s="32"/>
      <c r="AE917" s="33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2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2"/>
      <c r="BH917" s="1"/>
    </row>
  </sheetData>
  <mergeCells count="2412">
    <mergeCell ref="L46:M46"/>
    <mergeCell ref="Y46:AB46"/>
    <mergeCell ref="L47:M47"/>
    <mergeCell ref="Y49:AB49"/>
    <mergeCell ref="L50:M50"/>
    <mergeCell ref="L51:M51"/>
    <mergeCell ref="Y51:AA51"/>
    <mergeCell ref="L65:M65"/>
    <mergeCell ref="P65:Q65"/>
    <mergeCell ref="Y65:AB65"/>
    <mergeCell ref="P49:Q49"/>
    <mergeCell ref="P53:Q53"/>
    <mergeCell ref="L54:M54"/>
    <mergeCell ref="P56:Q56"/>
    <mergeCell ref="L60:M60"/>
    <mergeCell ref="L62:M62"/>
    <mergeCell ref="L63:M63"/>
    <mergeCell ref="Y55:AA55"/>
    <mergeCell ref="Y56:Z56"/>
    <mergeCell ref="Y57:AA57"/>
    <mergeCell ref="Y60:AA60"/>
    <mergeCell ref="Y61:AA61"/>
    <mergeCell ref="Y67:AA67"/>
    <mergeCell ref="Y68:Z68"/>
    <mergeCell ref="Y72:AB72"/>
    <mergeCell ref="Y73:AA73"/>
    <mergeCell ref="Y74:AA74"/>
    <mergeCell ref="Y75:AB75"/>
    <mergeCell ref="Y76:Z76"/>
    <mergeCell ref="Y79:Z79"/>
    <mergeCell ref="Y80:Z80"/>
    <mergeCell ref="L92:M92"/>
    <mergeCell ref="L93:M93"/>
    <mergeCell ref="P93:Q93"/>
    <mergeCell ref="Y82:AA82"/>
    <mergeCell ref="Y83:Z83"/>
    <mergeCell ref="Y84:Z84"/>
    <mergeCell ref="Y87:Z87"/>
    <mergeCell ref="Y90:Z90"/>
    <mergeCell ref="Y91:Z91"/>
    <mergeCell ref="Y92:AA92"/>
    <mergeCell ref="L67:M67"/>
    <mergeCell ref="L68:M68"/>
    <mergeCell ref="L69:M69"/>
    <mergeCell ref="L71:M71"/>
    <mergeCell ref="P72:Q72"/>
    <mergeCell ref="P74:Q74"/>
    <mergeCell ref="P78:Q78"/>
    <mergeCell ref="L79:M79"/>
    <mergeCell ref="L81:M81"/>
    <mergeCell ref="F115:G115"/>
    <mergeCell ref="F116:G116"/>
    <mergeCell ref="F117:G117"/>
    <mergeCell ref="G118:H118"/>
    <mergeCell ref="F119:G119"/>
    <mergeCell ref="G120:H120"/>
    <mergeCell ref="F121:G121"/>
    <mergeCell ref="G122:H122"/>
    <mergeCell ref="F123:G123"/>
    <mergeCell ref="G124:H124"/>
    <mergeCell ref="G125:H125"/>
    <mergeCell ref="G126:H126"/>
    <mergeCell ref="F127:G127"/>
    <mergeCell ref="G128:H128"/>
    <mergeCell ref="G129:H129"/>
    <mergeCell ref="G130:H130"/>
    <mergeCell ref="F132:G132"/>
    <mergeCell ref="G133:H133"/>
    <mergeCell ref="F136:G136"/>
    <mergeCell ref="G138:H138"/>
    <mergeCell ref="G139:H139"/>
    <mergeCell ref="F141:G141"/>
    <mergeCell ref="F142:G142"/>
    <mergeCell ref="F143:G143"/>
    <mergeCell ref="F144:G144"/>
    <mergeCell ref="G145:H145"/>
    <mergeCell ref="G146:H146"/>
    <mergeCell ref="F147:G147"/>
    <mergeCell ref="F156:G156"/>
    <mergeCell ref="G157:H157"/>
    <mergeCell ref="G159:H159"/>
    <mergeCell ref="F160:G160"/>
    <mergeCell ref="G162:H162"/>
    <mergeCell ref="G164:H164"/>
    <mergeCell ref="G137:H137"/>
    <mergeCell ref="F140:G140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8:G158"/>
    <mergeCell ref="F161:G161"/>
    <mergeCell ref="F163:G163"/>
    <mergeCell ref="G245:H245"/>
    <mergeCell ref="F248:G248"/>
    <mergeCell ref="F261:G261"/>
    <mergeCell ref="G262:H262"/>
    <mergeCell ref="F267:G267"/>
    <mergeCell ref="G268:H268"/>
    <mergeCell ref="F249:G249"/>
    <mergeCell ref="G251:H251"/>
    <mergeCell ref="G252:H252"/>
    <mergeCell ref="G253:H253"/>
    <mergeCell ref="G254:H254"/>
    <mergeCell ref="F255:G255"/>
    <mergeCell ref="G256:H256"/>
    <mergeCell ref="G193:H193"/>
    <mergeCell ref="F194:G194"/>
    <mergeCell ref="G195:H195"/>
    <mergeCell ref="F198:G198"/>
    <mergeCell ref="G199:H199"/>
    <mergeCell ref="G216:H216"/>
    <mergeCell ref="G217:H217"/>
    <mergeCell ref="G218:H218"/>
    <mergeCell ref="G219:H219"/>
    <mergeCell ref="G221:H221"/>
    <mergeCell ref="F224:G224"/>
    <mergeCell ref="F226:G226"/>
    <mergeCell ref="G225:H225"/>
    <mergeCell ref="G228:H228"/>
    <mergeCell ref="G230:H230"/>
    <mergeCell ref="G234:H234"/>
    <mergeCell ref="F235:G235"/>
    <mergeCell ref="G63:H63"/>
    <mergeCell ref="G64:H64"/>
    <mergeCell ref="F65:G65"/>
    <mergeCell ref="G66:H66"/>
    <mergeCell ref="G67:H67"/>
    <mergeCell ref="G68:H68"/>
    <mergeCell ref="G69:H69"/>
    <mergeCell ref="G71:H71"/>
    <mergeCell ref="F72:G72"/>
    <mergeCell ref="F73:G73"/>
    <mergeCell ref="F238:G238"/>
    <mergeCell ref="F239:G239"/>
    <mergeCell ref="G240:H240"/>
    <mergeCell ref="G241:H241"/>
    <mergeCell ref="G242:H242"/>
    <mergeCell ref="F243:G243"/>
    <mergeCell ref="G244:H244"/>
    <mergeCell ref="G165:H165"/>
    <mergeCell ref="G166:H166"/>
    <mergeCell ref="G168:H168"/>
    <mergeCell ref="G172:H172"/>
    <mergeCell ref="F173:G173"/>
    <mergeCell ref="G174:H174"/>
    <mergeCell ref="G175:H175"/>
    <mergeCell ref="G179:H179"/>
    <mergeCell ref="F181:G181"/>
    <mergeCell ref="F182:G182"/>
    <mergeCell ref="F183:G183"/>
    <mergeCell ref="F184:G184"/>
    <mergeCell ref="G185:H185"/>
    <mergeCell ref="G187:H187"/>
    <mergeCell ref="G189:H189"/>
    <mergeCell ref="Y94:AA94"/>
    <mergeCell ref="Y95:AA95"/>
    <mergeCell ref="Y96:AB96"/>
    <mergeCell ref="F74:G74"/>
    <mergeCell ref="F75:G75"/>
    <mergeCell ref="F76:G76"/>
    <mergeCell ref="G77:H77"/>
    <mergeCell ref="F78:G78"/>
    <mergeCell ref="F79:G79"/>
    <mergeCell ref="F80:G80"/>
    <mergeCell ref="F81:G81"/>
    <mergeCell ref="F82:G82"/>
    <mergeCell ref="F83:G83"/>
    <mergeCell ref="F84:G84"/>
    <mergeCell ref="G85:H85"/>
    <mergeCell ref="G86:H86"/>
    <mergeCell ref="G87:H87"/>
    <mergeCell ref="G88:H88"/>
    <mergeCell ref="G89:H89"/>
    <mergeCell ref="G90:H90"/>
    <mergeCell ref="P82:Q82"/>
    <mergeCell ref="L85:M85"/>
    <mergeCell ref="L87:M87"/>
    <mergeCell ref="L89:M89"/>
    <mergeCell ref="L90:M90"/>
    <mergeCell ref="Y97:AA97"/>
    <mergeCell ref="Y98:AB98"/>
    <mergeCell ref="Y99:Z99"/>
    <mergeCell ref="Y100:Z100"/>
    <mergeCell ref="Y106:Z106"/>
    <mergeCell ref="Y107:AA107"/>
    <mergeCell ref="Y101:AB101"/>
    <mergeCell ref="Y102:AB102"/>
    <mergeCell ref="Y103:Z103"/>
    <mergeCell ref="Y104:AB104"/>
    <mergeCell ref="L105:M105"/>
    <mergeCell ref="L107:M107"/>
    <mergeCell ref="L108:M108"/>
    <mergeCell ref="Y105:Z105"/>
    <mergeCell ref="Y108:Z108"/>
    <mergeCell ref="Y112:Z112"/>
    <mergeCell ref="Y114:Z114"/>
    <mergeCell ref="Y115:Z115"/>
    <mergeCell ref="Y116:Z116"/>
    <mergeCell ref="Y117:AA117"/>
    <mergeCell ref="L109:M109"/>
    <mergeCell ref="L110:M110"/>
    <mergeCell ref="L112:M112"/>
    <mergeCell ref="L117:M117"/>
    <mergeCell ref="P119:Q119"/>
    <mergeCell ref="L120:M120"/>
    <mergeCell ref="L122:M122"/>
    <mergeCell ref="Y119:AA119"/>
    <mergeCell ref="Y120:AA120"/>
    <mergeCell ref="Y121:AA121"/>
    <mergeCell ref="Y122:Z122"/>
    <mergeCell ref="Y123:AA123"/>
    <mergeCell ref="Y127:Z127"/>
    <mergeCell ref="Y130:Z130"/>
    <mergeCell ref="L124:M124"/>
    <mergeCell ref="L125:M125"/>
    <mergeCell ref="L126:M126"/>
    <mergeCell ref="L128:M128"/>
    <mergeCell ref="L129:M129"/>
    <mergeCell ref="L130:M130"/>
    <mergeCell ref="L132:M132"/>
    <mergeCell ref="L149:M149"/>
    <mergeCell ref="L150:M150"/>
    <mergeCell ref="Y150:AC150"/>
    <mergeCell ref="Y151:AA151"/>
    <mergeCell ref="P152:Q152"/>
    <mergeCell ref="Y152:AC152"/>
    <mergeCell ref="Y153:AA153"/>
    <mergeCell ref="L133:M133"/>
    <mergeCell ref="L138:M138"/>
    <mergeCell ref="L139:M139"/>
    <mergeCell ref="Y132:Z132"/>
    <mergeCell ref="Y133:Z133"/>
    <mergeCell ref="P134:Q134"/>
    <mergeCell ref="Y134:AA134"/>
    <mergeCell ref="Y135:AA135"/>
    <mergeCell ref="P136:Q136"/>
    <mergeCell ref="Y136:AA136"/>
    <mergeCell ref="Y139:Z139"/>
    <mergeCell ref="Y140:AA140"/>
    <mergeCell ref="P141:Q141"/>
    <mergeCell ref="Y141:AA141"/>
    <mergeCell ref="Y142:AA142"/>
    <mergeCell ref="Y143:AB143"/>
    <mergeCell ref="Y144:AA144"/>
    <mergeCell ref="L242:M242"/>
    <mergeCell ref="P243:Q243"/>
    <mergeCell ref="L244:M244"/>
    <mergeCell ref="L245:M245"/>
    <mergeCell ref="F246:G246"/>
    <mergeCell ref="L246:M246"/>
    <mergeCell ref="G167:H167"/>
    <mergeCell ref="F169:G169"/>
    <mergeCell ref="F170:G170"/>
    <mergeCell ref="F171:G171"/>
    <mergeCell ref="F176:G176"/>
    <mergeCell ref="F177:G177"/>
    <mergeCell ref="F178:G178"/>
    <mergeCell ref="P192:Q192"/>
    <mergeCell ref="L145:M145"/>
    <mergeCell ref="L146:M146"/>
    <mergeCell ref="L147:M147"/>
    <mergeCell ref="L148:M148"/>
    <mergeCell ref="P154:Q154"/>
    <mergeCell ref="P155:Q155"/>
    <mergeCell ref="L154:M154"/>
    <mergeCell ref="L157:M157"/>
    <mergeCell ref="L158:M158"/>
    <mergeCell ref="L159:M159"/>
    <mergeCell ref="L162:M162"/>
    <mergeCell ref="L164:M164"/>
    <mergeCell ref="G200:H200"/>
    <mergeCell ref="F201:G201"/>
    <mergeCell ref="F203:G203"/>
    <mergeCell ref="G204:H204"/>
    <mergeCell ref="G212:H212"/>
    <mergeCell ref="G214:H214"/>
    <mergeCell ref="B246:C246"/>
    <mergeCell ref="B247:C247"/>
    <mergeCell ref="F247:G247"/>
    <mergeCell ref="L247:M247"/>
    <mergeCell ref="P247:Q247"/>
    <mergeCell ref="G250:H250"/>
    <mergeCell ref="L251:M251"/>
    <mergeCell ref="AL263:AM263"/>
    <mergeCell ref="B206:C206"/>
    <mergeCell ref="B207:C207"/>
    <mergeCell ref="B208:C208"/>
    <mergeCell ref="F208:G208"/>
    <mergeCell ref="B209:C209"/>
    <mergeCell ref="F209:G209"/>
    <mergeCell ref="G210:H210"/>
    <mergeCell ref="G211:H211"/>
    <mergeCell ref="B210:C210"/>
    <mergeCell ref="B211:C211"/>
    <mergeCell ref="L212:M212"/>
    <mergeCell ref="B213:C213"/>
    <mergeCell ref="F213:G213"/>
    <mergeCell ref="L214:M214"/>
    <mergeCell ref="L216:M216"/>
    <mergeCell ref="L228:M228"/>
    <mergeCell ref="F229:G229"/>
    <mergeCell ref="P229:Q229"/>
    <mergeCell ref="L230:M230"/>
    <mergeCell ref="B229:C229"/>
    <mergeCell ref="B231:C231"/>
    <mergeCell ref="B232:C232"/>
    <mergeCell ref="B250:C250"/>
    <mergeCell ref="L252:M252"/>
    <mergeCell ref="B180:C180"/>
    <mergeCell ref="B186:C186"/>
    <mergeCell ref="B190:C190"/>
    <mergeCell ref="B196:C196"/>
    <mergeCell ref="B197:C197"/>
    <mergeCell ref="B202:C202"/>
    <mergeCell ref="B205:C205"/>
    <mergeCell ref="L217:M217"/>
    <mergeCell ref="L218:M218"/>
    <mergeCell ref="L219:M219"/>
    <mergeCell ref="F220:G220"/>
    <mergeCell ref="L221:M221"/>
    <mergeCell ref="G222:H222"/>
    <mergeCell ref="F223:G223"/>
    <mergeCell ref="L223:M223"/>
    <mergeCell ref="L225:M225"/>
    <mergeCell ref="G227:H227"/>
    <mergeCell ref="B220:C220"/>
    <mergeCell ref="B222:C222"/>
    <mergeCell ref="B223:C223"/>
    <mergeCell ref="B227:C227"/>
    <mergeCell ref="L189:M189"/>
    <mergeCell ref="L193:M193"/>
    <mergeCell ref="L195:M195"/>
    <mergeCell ref="F180:G180"/>
    <mergeCell ref="F186:G186"/>
    <mergeCell ref="L187:M187"/>
    <mergeCell ref="G190:H190"/>
    <mergeCell ref="L185:M185"/>
    <mergeCell ref="F215:G215"/>
    <mergeCell ref="F188:G188"/>
    <mergeCell ref="F192:G192"/>
    <mergeCell ref="B264:C264"/>
    <mergeCell ref="B265:C265"/>
    <mergeCell ref="AW290:AX290"/>
    <mergeCell ref="AW417:AX417"/>
    <mergeCell ref="B266:C266"/>
    <mergeCell ref="F266:G266"/>
    <mergeCell ref="B269:C269"/>
    <mergeCell ref="F269:G269"/>
    <mergeCell ref="B270:C270"/>
    <mergeCell ref="F270:G270"/>
    <mergeCell ref="G271:H271"/>
    <mergeCell ref="B271:C271"/>
    <mergeCell ref="B272:C272"/>
    <mergeCell ref="B273:C273"/>
    <mergeCell ref="B274:C274"/>
    <mergeCell ref="B276:C276"/>
    <mergeCell ref="F272:G272"/>
    <mergeCell ref="F273:G273"/>
    <mergeCell ref="F274:G274"/>
    <mergeCell ref="G275:H275"/>
    <mergeCell ref="L275:M275"/>
    <mergeCell ref="G276:H276"/>
    <mergeCell ref="G277:H277"/>
    <mergeCell ref="L277:M277"/>
    <mergeCell ref="B393:C393"/>
    <mergeCell ref="B394:C394"/>
    <mergeCell ref="B396:C396"/>
    <mergeCell ref="B397:C397"/>
    <mergeCell ref="B401:C401"/>
    <mergeCell ref="B410:C410"/>
    <mergeCell ref="B279:C279"/>
    <mergeCell ref="B281:C281"/>
    <mergeCell ref="B233:C233"/>
    <mergeCell ref="B236:C236"/>
    <mergeCell ref="F236:G236"/>
    <mergeCell ref="B237:C237"/>
    <mergeCell ref="G237:H237"/>
    <mergeCell ref="F231:G231"/>
    <mergeCell ref="F232:G232"/>
    <mergeCell ref="G233:H233"/>
    <mergeCell ref="L234:M234"/>
    <mergeCell ref="L238:M238"/>
    <mergeCell ref="L240:M240"/>
    <mergeCell ref="L241:M241"/>
    <mergeCell ref="P261:Q261"/>
    <mergeCell ref="L262:M262"/>
    <mergeCell ref="L264:M264"/>
    <mergeCell ref="L268:M268"/>
    <mergeCell ref="P269:Q269"/>
    <mergeCell ref="L256:M256"/>
    <mergeCell ref="B257:C257"/>
    <mergeCell ref="G257:H257"/>
    <mergeCell ref="B258:C258"/>
    <mergeCell ref="F258:G258"/>
    <mergeCell ref="P258:Q258"/>
    <mergeCell ref="F259:G259"/>
    <mergeCell ref="F264:G264"/>
    <mergeCell ref="F265:G265"/>
    <mergeCell ref="L253:M253"/>
    <mergeCell ref="L254:M254"/>
    <mergeCell ref="B259:C259"/>
    <mergeCell ref="B260:C260"/>
    <mergeCell ref="G260:H260"/>
    <mergeCell ref="B263:C263"/>
    <mergeCell ref="B135:C135"/>
    <mergeCell ref="B137:C137"/>
    <mergeCell ref="B140:C140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8:C158"/>
    <mergeCell ref="B161:C161"/>
    <mergeCell ref="B163:C163"/>
    <mergeCell ref="B48:C48"/>
    <mergeCell ref="B49:C49"/>
    <mergeCell ref="B51:C51"/>
    <mergeCell ref="B52:C52"/>
    <mergeCell ref="B53:C53"/>
    <mergeCell ref="B55:C55"/>
    <mergeCell ref="B56:C56"/>
    <mergeCell ref="B57:C57"/>
    <mergeCell ref="B59:C59"/>
    <mergeCell ref="B60:C60"/>
    <mergeCell ref="B61:C61"/>
    <mergeCell ref="B64:C64"/>
    <mergeCell ref="B65:C65"/>
    <mergeCell ref="B66:C66"/>
    <mergeCell ref="B72:C72"/>
    <mergeCell ref="B73:C73"/>
    <mergeCell ref="B74:C74"/>
    <mergeCell ref="B76:C76"/>
    <mergeCell ref="B77:C77"/>
    <mergeCell ref="B79:C79"/>
    <mergeCell ref="B80:C80"/>
    <mergeCell ref="B81:C81"/>
    <mergeCell ref="B82:C82"/>
    <mergeCell ref="B83:C83"/>
    <mergeCell ref="B84:C84"/>
    <mergeCell ref="B88:C88"/>
    <mergeCell ref="B90:C90"/>
    <mergeCell ref="B93:C93"/>
    <mergeCell ref="B95:C95"/>
    <mergeCell ref="B99:C99"/>
    <mergeCell ref="B103:C103"/>
    <mergeCell ref="B105:C105"/>
    <mergeCell ref="B106:C106"/>
    <mergeCell ref="B107:C107"/>
    <mergeCell ref="B111:C111"/>
    <mergeCell ref="B113:C113"/>
    <mergeCell ref="B117:C117"/>
    <mergeCell ref="B118:C118"/>
    <mergeCell ref="B119:C119"/>
    <mergeCell ref="B123:C123"/>
    <mergeCell ref="B131:C131"/>
    <mergeCell ref="B134:C134"/>
    <mergeCell ref="B167:C167"/>
    <mergeCell ref="B169:C169"/>
    <mergeCell ref="B170:C170"/>
    <mergeCell ref="B171:C171"/>
    <mergeCell ref="B176:C176"/>
    <mergeCell ref="B177:C177"/>
    <mergeCell ref="B178:C178"/>
    <mergeCell ref="F585:G585"/>
    <mergeCell ref="G586:H586"/>
    <mergeCell ref="F587:G587"/>
    <mergeCell ref="B372:C372"/>
    <mergeCell ref="B373:C373"/>
    <mergeCell ref="B376:C376"/>
    <mergeCell ref="B378:C378"/>
    <mergeCell ref="B380:C380"/>
    <mergeCell ref="B383:C383"/>
    <mergeCell ref="B384:C384"/>
    <mergeCell ref="B389:C389"/>
    <mergeCell ref="B412:C412"/>
    <mergeCell ref="B413:C413"/>
    <mergeCell ref="B416:C416"/>
    <mergeCell ref="B417:C417"/>
    <mergeCell ref="B418:C418"/>
    <mergeCell ref="B423:C423"/>
    <mergeCell ref="B391:C391"/>
    <mergeCell ref="G588:H588"/>
    <mergeCell ref="G589:H589"/>
    <mergeCell ref="G590:H590"/>
    <mergeCell ref="G591:H591"/>
    <mergeCell ref="F592:G592"/>
    <mergeCell ref="G593:H593"/>
    <mergeCell ref="F594:G594"/>
    <mergeCell ref="G595:H595"/>
    <mergeCell ref="G596:H596"/>
    <mergeCell ref="F597:G597"/>
    <mergeCell ref="F598:G598"/>
    <mergeCell ref="F599:G599"/>
    <mergeCell ref="G600:H600"/>
    <mergeCell ref="G601:H601"/>
    <mergeCell ref="G602:H602"/>
    <mergeCell ref="F603:G603"/>
    <mergeCell ref="G604:H604"/>
    <mergeCell ref="F605:G605"/>
    <mergeCell ref="F606:G606"/>
    <mergeCell ref="G607:H607"/>
    <mergeCell ref="F608:G608"/>
    <mergeCell ref="G609:H609"/>
    <mergeCell ref="G610:H610"/>
    <mergeCell ref="G611:H611"/>
    <mergeCell ref="F612:G612"/>
    <mergeCell ref="G613:H613"/>
    <mergeCell ref="G614:H614"/>
    <mergeCell ref="F615:G615"/>
    <mergeCell ref="F616:G616"/>
    <mergeCell ref="F617:G617"/>
    <mergeCell ref="F618:G618"/>
    <mergeCell ref="F619:G619"/>
    <mergeCell ref="F620:G620"/>
    <mergeCell ref="G621:H621"/>
    <mergeCell ref="G622:H622"/>
    <mergeCell ref="F623:G623"/>
    <mergeCell ref="F624:G624"/>
    <mergeCell ref="G625:H625"/>
    <mergeCell ref="F626:G626"/>
    <mergeCell ref="B640:C640"/>
    <mergeCell ref="B641:C641"/>
    <mergeCell ref="F641:G641"/>
    <mergeCell ref="G627:H627"/>
    <mergeCell ref="F628:G628"/>
    <mergeCell ref="F629:G629"/>
    <mergeCell ref="F630:G630"/>
    <mergeCell ref="G631:H631"/>
    <mergeCell ref="F632:G632"/>
    <mergeCell ref="G633:H633"/>
    <mergeCell ref="F634:G634"/>
    <mergeCell ref="F635:G635"/>
    <mergeCell ref="F636:G636"/>
    <mergeCell ref="F637:G637"/>
    <mergeCell ref="F638:G638"/>
    <mergeCell ref="F639:G639"/>
    <mergeCell ref="F640:G640"/>
    <mergeCell ref="G642:H642"/>
    <mergeCell ref="F643:G643"/>
    <mergeCell ref="F644:G644"/>
    <mergeCell ref="F645:G645"/>
    <mergeCell ref="G646:H646"/>
    <mergeCell ref="F647:G647"/>
    <mergeCell ref="F648:G648"/>
    <mergeCell ref="F649:G649"/>
    <mergeCell ref="G650:H650"/>
    <mergeCell ref="G651:H651"/>
    <mergeCell ref="F652:G652"/>
    <mergeCell ref="F653:G653"/>
    <mergeCell ref="F654:G654"/>
    <mergeCell ref="F655:G655"/>
    <mergeCell ref="F656:G656"/>
    <mergeCell ref="G657:H657"/>
    <mergeCell ref="F658:G658"/>
    <mergeCell ref="F659:G659"/>
    <mergeCell ref="G660:H660"/>
    <mergeCell ref="F661:G661"/>
    <mergeCell ref="F662:G662"/>
    <mergeCell ref="F663:G663"/>
    <mergeCell ref="F664:G664"/>
    <mergeCell ref="G665:H665"/>
    <mergeCell ref="G666:H666"/>
    <mergeCell ref="G667:H667"/>
    <mergeCell ref="G668:H668"/>
    <mergeCell ref="G669:H669"/>
    <mergeCell ref="G670:H670"/>
    <mergeCell ref="F671:G671"/>
    <mergeCell ref="G672:H672"/>
    <mergeCell ref="G673:H673"/>
    <mergeCell ref="G674:H674"/>
    <mergeCell ref="G675:H675"/>
    <mergeCell ref="G676:H676"/>
    <mergeCell ref="F725:G725"/>
    <mergeCell ref="G726:H726"/>
    <mergeCell ref="G727:H727"/>
    <mergeCell ref="G728:H728"/>
    <mergeCell ref="F729:G729"/>
    <mergeCell ref="F730:G730"/>
    <mergeCell ref="F731:G731"/>
    <mergeCell ref="F732:G732"/>
    <mergeCell ref="G733:H733"/>
    <mergeCell ref="F734:G734"/>
    <mergeCell ref="G735:H735"/>
    <mergeCell ref="F736:G736"/>
    <mergeCell ref="F737:G737"/>
    <mergeCell ref="G738:H738"/>
    <mergeCell ref="G739:H739"/>
    <mergeCell ref="G740:H740"/>
    <mergeCell ref="G690:H690"/>
    <mergeCell ref="F691:G691"/>
    <mergeCell ref="G692:H692"/>
    <mergeCell ref="F693:G693"/>
    <mergeCell ref="G694:H694"/>
    <mergeCell ref="G695:H695"/>
    <mergeCell ref="G696:H696"/>
    <mergeCell ref="F697:G697"/>
    <mergeCell ref="F698:G698"/>
    <mergeCell ref="F699:G699"/>
    <mergeCell ref="G700:H700"/>
    <mergeCell ref="F701:G701"/>
    <mergeCell ref="F702:G702"/>
    <mergeCell ref="F703:G703"/>
    <mergeCell ref="G704:H704"/>
    <mergeCell ref="G741:H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G753:H753"/>
    <mergeCell ref="F754:G754"/>
    <mergeCell ref="F755:G755"/>
    <mergeCell ref="F756:G756"/>
    <mergeCell ref="G757:H757"/>
    <mergeCell ref="F758:G758"/>
    <mergeCell ref="F759:G759"/>
    <mergeCell ref="G760:H760"/>
    <mergeCell ref="F761:G761"/>
    <mergeCell ref="F762:G762"/>
    <mergeCell ref="G763:H763"/>
    <mergeCell ref="G764:H764"/>
    <mergeCell ref="F765:G765"/>
    <mergeCell ref="F766:G766"/>
    <mergeCell ref="F767:G767"/>
    <mergeCell ref="G768:H768"/>
    <mergeCell ref="F769:G769"/>
    <mergeCell ref="F770:G770"/>
    <mergeCell ref="F771:G771"/>
    <mergeCell ref="F772:G772"/>
    <mergeCell ref="F773:G773"/>
    <mergeCell ref="F816:G816"/>
    <mergeCell ref="F796:G796"/>
    <mergeCell ref="F797:G797"/>
    <mergeCell ref="F798:G798"/>
    <mergeCell ref="F799:G799"/>
    <mergeCell ref="G800:H800"/>
    <mergeCell ref="G801:H801"/>
    <mergeCell ref="G802:H802"/>
    <mergeCell ref="G803:H803"/>
    <mergeCell ref="G804:H804"/>
    <mergeCell ref="F805:G805"/>
    <mergeCell ref="F806:G806"/>
    <mergeCell ref="G807:H807"/>
    <mergeCell ref="G808:H808"/>
    <mergeCell ref="F809:G809"/>
    <mergeCell ref="G810:H810"/>
    <mergeCell ref="F817:G817"/>
    <mergeCell ref="G818:H818"/>
    <mergeCell ref="F819:G819"/>
    <mergeCell ref="F820:G820"/>
    <mergeCell ref="F821:G821"/>
    <mergeCell ref="G822:H822"/>
    <mergeCell ref="F823:G823"/>
    <mergeCell ref="F824:G824"/>
    <mergeCell ref="G825:H825"/>
    <mergeCell ref="F826:G826"/>
    <mergeCell ref="G827:H827"/>
    <mergeCell ref="F828:G828"/>
    <mergeCell ref="G829:H829"/>
    <mergeCell ref="F830:G830"/>
    <mergeCell ref="F831:G831"/>
    <mergeCell ref="F832:G832"/>
    <mergeCell ref="G833:H833"/>
    <mergeCell ref="G834:H834"/>
    <mergeCell ref="F835:G835"/>
    <mergeCell ref="F836:G836"/>
    <mergeCell ref="G837:H837"/>
    <mergeCell ref="G838:H838"/>
    <mergeCell ref="G839:H839"/>
    <mergeCell ref="G841:H841"/>
    <mergeCell ref="F842:G842"/>
    <mergeCell ref="F843:G843"/>
    <mergeCell ref="F844:G844"/>
    <mergeCell ref="G774:H774"/>
    <mergeCell ref="F775:G775"/>
    <mergeCell ref="F776:G776"/>
    <mergeCell ref="G777:H777"/>
    <mergeCell ref="G778:H778"/>
    <mergeCell ref="G779:H779"/>
    <mergeCell ref="G780:H780"/>
    <mergeCell ref="G781:H781"/>
    <mergeCell ref="F782:G782"/>
    <mergeCell ref="F783:G783"/>
    <mergeCell ref="F784:G784"/>
    <mergeCell ref="G785:H785"/>
    <mergeCell ref="G786:H786"/>
    <mergeCell ref="G787:H787"/>
    <mergeCell ref="F788:G788"/>
    <mergeCell ref="G789:H789"/>
    <mergeCell ref="F790:G790"/>
    <mergeCell ref="F791:G791"/>
    <mergeCell ref="G792:H792"/>
    <mergeCell ref="G793:H793"/>
    <mergeCell ref="G794:H794"/>
    <mergeCell ref="G795:H795"/>
    <mergeCell ref="F811:G811"/>
    <mergeCell ref="G812:H812"/>
    <mergeCell ref="G813:H813"/>
    <mergeCell ref="G814:H814"/>
    <mergeCell ref="F815:G815"/>
    <mergeCell ref="F845:G845"/>
    <mergeCell ref="F846:G846"/>
    <mergeCell ref="F847:G847"/>
    <mergeCell ref="F848:G848"/>
    <mergeCell ref="F849:G849"/>
    <mergeCell ref="F850:G850"/>
    <mergeCell ref="G851:H851"/>
    <mergeCell ref="G896:H896"/>
    <mergeCell ref="G897:H897"/>
    <mergeCell ref="G898:H898"/>
    <mergeCell ref="F899:G899"/>
    <mergeCell ref="G900:H900"/>
    <mergeCell ref="F877:G877"/>
    <mergeCell ref="F878:G878"/>
    <mergeCell ref="G879:H879"/>
    <mergeCell ref="G880:H880"/>
    <mergeCell ref="G881:H881"/>
    <mergeCell ref="F882:G882"/>
    <mergeCell ref="G883:H883"/>
    <mergeCell ref="G884:H884"/>
    <mergeCell ref="F885:G885"/>
    <mergeCell ref="F886:G886"/>
    <mergeCell ref="G887:H887"/>
    <mergeCell ref="F888:G888"/>
    <mergeCell ref="F889:G889"/>
    <mergeCell ref="G890:H890"/>
    <mergeCell ref="G891:H891"/>
    <mergeCell ref="G901:H901"/>
    <mergeCell ref="F902:G902"/>
    <mergeCell ref="F903:G903"/>
    <mergeCell ref="G904:H904"/>
    <mergeCell ref="F905:G905"/>
    <mergeCell ref="G906:H906"/>
    <mergeCell ref="G907:H907"/>
    <mergeCell ref="G908:H908"/>
    <mergeCell ref="G909:H909"/>
    <mergeCell ref="G852:H852"/>
    <mergeCell ref="G853:H853"/>
    <mergeCell ref="F854:G854"/>
    <mergeCell ref="F855:G855"/>
    <mergeCell ref="F856:G856"/>
    <mergeCell ref="F857:G857"/>
    <mergeCell ref="G858:H858"/>
    <mergeCell ref="G859:H859"/>
    <mergeCell ref="F860:G860"/>
    <mergeCell ref="F861:G861"/>
    <mergeCell ref="G862:H862"/>
    <mergeCell ref="F863:G863"/>
    <mergeCell ref="G864:H864"/>
    <mergeCell ref="F865:G865"/>
    <mergeCell ref="F866:G866"/>
    <mergeCell ref="G867:H867"/>
    <mergeCell ref="F868:G868"/>
    <mergeCell ref="G869:H869"/>
    <mergeCell ref="G870:H870"/>
    <mergeCell ref="F871:G871"/>
    <mergeCell ref="F874:G874"/>
    <mergeCell ref="F875:G875"/>
    <mergeCell ref="F876:G876"/>
    <mergeCell ref="G892:H892"/>
    <mergeCell ref="G893:H893"/>
    <mergeCell ref="G894:H894"/>
    <mergeCell ref="F895:G895"/>
    <mergeCell ref="F910:G910"/>
    <mergeCell ref="F911:G911"/>
    <mergeCell ref="F912:G912"/>
    <mergeCell ref="F913:G913"/>
    <mergeCell ref="F914:G914"/>
    <mergeCell ref="G915:H915"/>
    <mergeCell ref="G916:H916"/>
    <mergeCell ref="G917:H917"/>
    <mergeCell ref="B341:C341"/>
    <mergeCell ref="B342:C342"/>
    <mergeCell ref="B344:C344"/>
    <mergeCell ref="B345:C345"/>
    <mergeCell ref="B346:C346"/>
    <mergeCell ref="B350:C350"/>
    <mergeCell ref="B355:C355"/>
    <mergeCell ref="B356:C356"/>
    <mergeCell ref="B358:C358"/>
    <mergeCell ref="B360:C360"/>
    <mergeCell ref="B361:C361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282:C282"/>
    <mergeCell ref="B283:C283"/>
    <mergeCell ref="B286:C286"/>
    <mergeCell ref="B287:C287"/>
    <mergeCell ref="B288:C288"/>
    <mergeCell ref="B289:C289"/>
    <mergeCell ref="B290:C290"/>
    <mergeCell ref="B292:C292"/>
    <mergeCell ref="B295:C295"/>
    <mergeCell ref="B296:C296"/>
    <mergeCell ref="B298:C298"/>
    <mergeCell ref="B299:C299"/>
    <mergeCell ref="B302:C302"/>
    <mergeCell ref="B304:C304"/>
    <mergeCell ref="B305:C305"/>
    <mergeCell ref="B307:C307"/>
    <mergeCell ref="B308:C308"/>
    <mergeCell ref="B310:C310"/>
    <mergeCell ref="B311:C311"/>
    <mergeCell ref="B312:C312"/>
    <mergeCell ref="B315:C315"/>
    <mergeCell ref="B316:C316"/>
    <mergeCell ref="B325:C325"/>
    <mergeCell ref="B326:C326"/>
    <mergeCell ref="B327:C327"/>
    <mergeCell ref="G349:H349"/>
    <mergeCell ref="G351:H351"/>
    <mergeCell ref="G352:H352"/>
    <mergeCell ref="F328:G328"/>
    <mergeCell ref="B328:C328"/>
    <mergeCell ref="B329:C329"/>
    <mergeCell ref="G329:H329"/>
    <mergeCell ref="B333:C333"/>
    <mergeCell ref="F333:G333"/>
    <mergeCell ref="B335:C335"/>
    <mergeCell ref="F335:G335"/>
    <mergeCell ref="B338:C338"/>
    <mergeCell ref="F338:G338"/>
    <mergeCell ref="B339:C339"/>
    <mergeCell ref="G339:H339"/>
    <mergeCell ref="B340:C340"/>
    <mergeCell ref="F340:G340"/>
    <mergeCell ref="F341:G341"/>
    <mergeCell ref="F342:G342"/>
    <mergeCell ref="F344:G344"/>
    <mergeCell ref="G350:H350"/>
    <mergeCell ref="F325:G325"/>
    <mergeCell ref="F326:G326"/>
    <mergeCell ref="F327:G327"/>
    <mergeCell ref="G355:H355"/>
    <mergeCell ref="F356:G356"/>
    <mergeCell ref="F401:G401"/>
    <mergeCell ref="G402:H402"/>
    <mergeCell ref="F403:G403"/>
    <mergeCell ref="G405:H405"/>
    <mergeCell ref="F406:G406"/>
    <mergeCell ref="F407:G407"/>
    <mergeCell ref="G408:H408"/>
    <mergeCell ref="G409:H409"/>
    <mergeCell ref="F410:G410"/>
    <mergeCell ref="G411:H411"/>
    <mergeCell ref="G412:H412"/>
    <mergeCell ref="G413:H413"/>
    <mergeCell ref="G389:H389"/>
    <mergeCell ref="G390:H390"/>
    <mergeCell ref="F391:G391"/>
    <mergeCell ref="F392:G392"/>
    <mergeCell ref="F393:G393"/>
    <mergeCell ref="G394:H394"/>
    <mergeCell ref="F395:G395"/>
    <mergeCell ref="F396:G396"/>
    <mergeCell ref="F397:G397"/>
    <mergeCell ref="G398:H398"/>
    <mergeCell ref="F399:G399"/>
    <mergeCell ref="F400:G400"/>
    <mergeCell ref="F414:G414"/>
    <mergeCell ref="F415:G415"/>
    <mergeCell ref="F358:G358"/>
    <mergeCell ref="F360:G360"/>
    <mergeCell ref="G361:H361"/>
    <mergeCell ref="G362:H362"/>
    <mergeCell ref="F363:G363"/>
    <mergeCell ref="G364:H364"/>
    <mergeCell ref="F365:G365"/>
    <mergeCell ref="F366:G366"/>
    <mergeCell ref="F367:G367"/>
    <mergeCell ref="F368:G368"/>
    <mergeCell ref="F369:G369"/>
    <mergeCell ref="F370:G370"/>
    <mergeCell ref="G371:H371"/>
    <mergeCell ref="F372:G372"/>
    <mergeCell ref="F373:G373"/>
    <mergeCell ref="G374:H374"/>
    <mergeCell ref="G375:H375"/>
    <mergeCell ref="F376:G376"/>
    <mergeCell ref="F377:G377"/>
    <mergeCell ref="G378:H378"/>
    <mergeCell ref="F379:G379"/>
    <mergeCell ref="F380:G380"/>
    <mergeCell ref="G381:H381"/>
    <mergeCell ref="G382:H382"/>
    <mergeCell ref="F383:G383"/>
    <mergeCell ref="F384:G384"/>
    <mergeCell ref="G385:H385"/>
    <mergeCell ref="G386:H386"/>
    <mergeCell ref="G387:H387"/>
    <mergeCell ref="G388:H388"/>
    <mergeCell ref="F416:G416"/>
    <mergeCell ref="F417:G417"/>
    <mergeCell ref="F418:G418"/>
    <mergeCell ref="F419:G419"/>
    <mergeCell ref="G420:H420"/>
    <mergeCell ref="G421:H421"/>
    <mergeCell ref="G422:H422"/>
    <mergeCell ref="F423:G423"/>
    <mergeCell ref="G424:H424"/>
    <mergeCell ref="G425:H425"/>
    <mergeCell ref="G426:H426"/>
    <mergeCell ref="G427:H427"/>
    <mergeCell ref="G428:H428"/>
    <mergeCell ref="F429:G429"/>
    <mergeCell ref="G430:H430"/>
    <mergeCell ref="F431:G431"/>
    <mergeCell ref="G432:H432"/>
    <mergeCell ref="G433:H433"/>
    <mergeCell ref="F434:G434"/>
    <mergeCell ref="F435:G435"/>
    <mergeCell ref="G436:H436"/>
    <mergeCell ref="F437:G437"/>
    <mergeCell ref="F438:G438"/>
    <mergeCell ref="F439:G439"/>
    <mergeCell ref="G440:H440"/>
    <mergeCell ref="F441:G441"/>
    <mergeCell ref="F442:G442"/>
    <mergeCell ref="F443:G443"/>
    <mergeCell ref="F444:G444"/>
    <mergeCell ref="G445:H445"/>
    <mergeCell ref="G446:H446"/>
    <mergeCell ref="F447:G447"/>
    <mergeCell ref="F448:G448"/>
    <mergeCell ref="F449:G449"/>
    <mergeCell ref="G450:H450"/>
    <mergeCell ref="G451:H451"/>
    <mergeCell ref="F453:G453"/>
    <mergeCell ref="F454:G454"/>
    <mergeCell ref="G455:H455"/>
    <mergeCell ref="F456:G456"/>
    <mergeCell ref="G457:H457"/>
    <mergeCell ref="G458:H458"/>
    <mergeCell ref="G459:H459"/>
    <mergeCell ref="G460:H460"/>
    <mergeCell ref="F461:G461"/>
    <mergeCell ref="F462:G462"/>
    <mergeCell ref="F463:G463"/>
    <mergeCell ref="G464:H464"/>
    <mergeCell ref="G465:H465"/>
    <mergeCell ref="G466:H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G475:H475"/>
    <mergeCell ref="F476:G476"/>
    <mergeCell ref="F477:G477"/>
    <mergeCell ref="G478:H478"/>
    <mergeCell ref="F479:G479"/>
    <mergeCell ref="F480:G480"/>
    <mergeCell ref="G481:H481"/>
    <mergeCell ref="G482:H482"/>
    <mergeCell ref="F483:G483"/>
    <mergeCell ref="G484:H484"/>
    <mergeCell ref="F485:G485"/>
    <mergeCell ref="G486:H486"/>
    <mergeCell ref="F487:G487"/>
    <mergeCell ref="G488:H488"/>
    <mergeCell ref="G489:H489"/>
    <mergeCell ref="F490:G490"/>
    <mergeCell ref="F491:G491"/>
    <mergeCell ref="F492:G492"/>
    <mergeCell ref="F493:G493"/>
    <mergeCell ref="G494:H494"/>
    <mergeCell ref="F495:G495"/>
    <mergeCell ref="G496:H496"/>
    <mergeCell ref="G497:H497"/>
    <mergeCell ref="F498:G498"/>
    <mergeCell ref="G499:H499"/>
    <mergeCell ref="G500:H500"/>
    <mergeCell ref="G501:H501"/>
    <mergeCell ref="F502:G502"/>
    <mergeCell ref="B503:C503"/>
    <mergeCell ref="F503:G503"/>
    <mergeCell ref="G504:H504"/>
    <mergeCell ref="F505:G505"/>
    <mergeCell ref="F506:G506"/>
    <mergeCell ref="G507:H507"/>
    <mergeCell ref="G508:H508"/>
    <mergeCell ref="F509:G509"/>
    <mergeCell ref="F510:G510"/>
    <mergeCell ref="G511:H511"/>
    <mergeCell ref="F512:G512"/>
    <mergeCell ref="G513:H513"/>
    <mergeCell ref="G514:H514"/>
    <mergeCell ref="G515:H515"/>
    <mergeCell ref="G516:H516"/>
    <mergeCell ref="G517:H517"/>
    <mergeCell ref="F518:G518"/>
    <mergeCell ref="G519:H519"/>
    <mergeCell ref="F520:G520"/>
    <mergeCell ref="F677:G677"/>
    <mergeCell ref="G678:H678"/>
    <mergeCell ref="G679:H679"/>
    <mergeCell ref="B680:C680"/>
    <mergeCell ref="F680:G680"/>
    <mergeCell ref="F681:G681"/>
    <mergeCell ref="G682:H682"/>
    <mergeCell ref="G683:H683"/>
    <mergeCell ref="G684:H684"/>
    <mergeCell ref="G685:H685"/>
    <mergeCell ref="F686:G686"/>
    <mergeCell ref="G687:H687"/>
    <mergeCell ref="G688:H688"/>
    <mergeCell ref="F689:G689"/>
    <mergeCell ref="F565:G565"/>
    <mergeCell ref="F566:G566"/>
    <mergeCell ref="G567:H567"/>
    <mergeCell ref="F568:G568"/>
    <mergeCell ref="G569:H569"/>
    <mergeCell ref="F570:G570"/>
    <mergeCell ref="F571:G571"/>
    <mergeCell ref="G572:H572"/>
    <mergeCell ref="F573:G573"/>
    <mergeCell ref="F574:G574"/>
    <mergeCell ref="F575:G575"/>
    <mergeCell ref="G576:H576"/>
    <mergeCell ref="F577:G577"/>
    <mergeCell ref="G537:H537"/>
    <mergeCell ref="F538:G538"/>
    <mergeCell ref="F705:G705"/>
    <mergeCell ref="F706:G706"/>
    <mergeCell ref="G707:H707"/>
    <mergeCell ref="G708:H708"/>
    <mergeCell ref="G709:H709"/>
    <mergeCell ref="F710:G710"/>
    <mergeCell ref="G711:H711"/>
    <mergeCell ref="G712:H712"/>
    <mergeCell ref="F713:G713"/>
    <mergeCell ref="F714:G714"/>
    <mergeCell ref="G715:H715"/>
    <mergeCell ref="F716:G716"/>
    <mergeCell ref="G717:H717"/>
    <mergeCell ref="F718:G718"/>
    <mergeCell ref="G719:H719"/>
    <mergeCell ref="G720:H720"/>
    <mergeCell ref="F721:G721"/>
    <mergeCell ref="F722:G722"/>
    <mergeCell ref="G723:H723"/>
    <mergeCell ref="F724:G724"/>
    <mergeCell ref="Y574:AB574"/>
    <mergeCell ref="Y575:AB575"/>
    <mergeCell ref="Y577:Z577"/>
    <mergeCell ref="Y580:Z580"/>
    <mergeCell ref="Y582:Z582"/>
    <mergeCell ref="AL583:AM583"/>
    <mergeCell ref="Y584:AA584"/>
    <mergeCell ref="Y565:Z565"/>
    <mergeCell ref="Y566:Z566"/>
    <mergeCell ref="Y568:AA568"/>
    <mergeCell ref="Y569:Z569"/>
    <mergeCell ref="Y570:AB570"/>
    <mergeCell ref="Y571:AA571"/>
    <mergeCell ref="Y573:AB573"/>
    <mergeCell ref="P568:Q568"/>
    <mergeCell ref="P574:Q574"/>
    <mergeCell ref="P575:Q575"/>
    <mergeCell ref="P585:Q585"/>
    <mergeCell ref="P597:Q597"/>
    <mergeCell ref="P601:Q601"/>
    <mergeCell ref="P605:Q605"/>
    <mergeCell ref="P608:Q608"/>
    <mergeCell ref="P629:Q629"/>
    <mergeCell ref="P639:Q639"/>
    <mergeCell ref="P643:Q643"/>
    <mergeCell ref="P655:Q655"/>
    <mergeCell ref="P662:Q662"/>
    <mergeCell ref="P681:Q681"/>
    <mergeCell ref="Y606:AA606"/>
    <mergeCell ref="P773:Q773"/>
    <mergeCell ref="P784:Q784"/>
    <mergeCell ref="P686:Q686"/>
    <mergeCell ref="P689:Q689"/>
    <mergeCell ref="P706:Q706"/>
    <mergeCell ref="P722:Q722"/>
    <mergeCell ref="P737:Q737"/>
    <mergeCell ref="P742:Q742"/>
    <mergeCell ref="P752:Q752"/>
    <mergeCell ref="Y524:Z524"/>
    <mergeCell ref="Y525:Z525"/>
    <mergeCell ref="Y529:AA529"/>
    <mergeCell ref="Y530:Z530"/>
    <mergeCell ref="P531:Q531"/>
    <mergeCell ref="Y531:AA531"/>
    <mergeCell ref="Y512:AA512"/>
    <mergeCell ref="Y513:Z513"/>
    <mergeCell ref="Y514:Z514"/>
    <mergeCell ref="Y518:AB518"/>
    <mergeCell ref="Y520:AB520"/>
    <mergeCell ref="Y521:AB521"/>
    <mergeCell ref="Y523:Z523"/>
    <mergeCell ref="P547:Q547"/>
    <mergeCell ref="Y547:Z547"/>
    <mergeCell ref="Y534:AB534"/>
    <mergeCell ref="Y537:Z537"/>
    <mergeCell ref="Y538:Z538"/>
    <mergeCell ref="Y539:AA539"/>
    <mergeCell ref="Y540:AA540"/>
    <mergeCell ref="Y541:AA541"/>
    <mergeCell ref="P544:Q544"/>
    <mergeCell ref="Y543:AB543"/>
    <mergeCell ref="Y544:AA544"/>
    <mergeCell ref="Y545:AB545"/>
    <mergeCell ref="Y546:AA546"/>
    <mergeCell ref="Y548:AA548"/>
    <mergeCell ref="Y549:AC549"/>
    <mergeCell ref="Y551:AA551"/>
    <mergeCell ref="Y601:Z601"/>
    <mergeCell ref="Y605:AC605"/>
    <mergeCell ref="Y553:Z553"/>
    <mergeCell ref="Y554:AA554"/>
    <mergeCell ref="Y558:AA558"/>
    <mergeCell ref="Y559:AB559"/>
    <mergeCell ref="Y560:AB560"/>
    <mergeCell ref="Y561:AA561"/>
    <mergeCell ref="Y562:AA562"/>
    <mergeCell ref="Y585:AB585"/>
    <mergeCell ref="Y586:Z586"/>
    <mergeCell ref="Y587:AA587"/>
    <mergeCell ref="Y588:Z588"/>
    <mergeCell ref="Y592:AB592"/>
    <mergeCell ref="Y593:Z593"/>
    <mergeCell ref="Y594:Z594"/>
    <mergeCell ref="Y595:Z595"/>
    <mergeCell ref="Y597:AA597"/>
    <mergeCell ref="Y600:AA600"/>
    <mergeCell ref="Y603:Z603"/>
    <mergeCell ref="Y656:Z656"/>
    <mergeCell ref="Y662:Z662"/>
    <mergeCell ref="Y663:AA663"/>
    <mergeCell ref="Y664:AB664"/>
    <mergeCell ref="Y671:Z671"/>
    <mergeCell ref="Y672:AB672"/>
    <mergeCell ref="Y674:Z674"/>
    <mergeCell ref="Y676:Z676"/>
    <mergeCell ref="Y677:AB677"/>
    <mergeCell ref="Y610:AA610"/>
    <mergeCell ref="Y611:AA611"/>
    <mergeCell ref="Y613:Z613"/>
    <mergeCell ref="Y614:Z614"/>
    <mergeCell ref="Y615:AA615"/>
    <mergeCell ref="Y616:AA616"/>
    <mergeCell ref="Y618:AA618"/>
    <mergeCell ref="Y619:Z619"/>
    <mergeCell ref="Y620:AC620"/>
    <mergeCell ref="Y621:Z621"/>
    <mergeCell ref="Y623:Z623"/>
    <mergeCell ref="Y624:AB624"/>
    <mergeCell ref="Y626:Z626"/>
    <mergeCell ref="Y628:AA628"/>
    <mergeCell ref="Y630:AA630"/>
    <mergeCell ref="Y632:AA632"/>
    <mergeCell ref="Y634:AB634"/>
    <mergeCell ref="AD705:AE705"/>
    <mergeCell ref="AD711:AE711"/>
    <mergeCell ref="AD712:AE712"/>
    <mergeCell ref="AD706:AE706"/>
    <mergeCell ref="AD707:AE707"/>
    <mergeCell ref="AD708:AE708"/>
    <mergeCell ref="AD709:AE709"/>
    <mergeCell ref="Y710:AB710"/>
    <mergeCell ref="AD710:AE710"/>
    <mergeCell ref="Y711:Z711"/>
    <mergeCell ref="Y635:AC635"/>
    <mergeCell ref="Y636:AA636"/>
    <mergeCell ref="Y637:AB637"/>
    <mergeCell ref="Y638:Z638"/>
    <mergeCell ref="Y639:AC639"/>
    <mergeCell ref="Y640:AA640"/>
    <mergeCell ref="Y641:Z641"/>
    <mergeCell ref="Y642:Z642"/>
    <mergeCell ref="Y644:AA644"/>
    <mergeCell ref="Y645:AA645"/>
    <mergeCell ref="Y647:Z647"/>
    <mergeCell ref="Y648:AA648"/>
    <mergeCell ref="Y649:AA649"/>
    <mergeCell ref="Y679:Z679"/>
    <mergeCell ref="Y680:AA680"/>
    <mergeCell ref="Y703:Z703"/>
    <mergeCell ref="Y706:AA706"/>
    <mergeCell ref="Y691:Z691"/>
    <mergeCell ref="Y651:Z651"/>
    <mergeCell ref="Y652:Z652"/>
    <mergeCell ref="Y653:AB653"/>
    <mergeCell ref="Y654:Z654"/>
    <mergeCell ref="AL812:AM812"/>
    <mergeCell ref="AL897:AM897"/>
    <mergeCell ref="Y725:AA725"/>
    <mergeCell ref="Y726:AA726"/>
    <mergeCell ref="Y727:Z727"/>
    <mergeCell ref="Y737:Z737"/>
    <mergeCell ref="AD737:AE737"/>
    <mergeCell ref="AL740:AM740"/>
    <mergeCell ref="AD742:AE742"/>
    <mergeCell ref="AD735:AE735"/>
    <mergeCell ref="AD736:AE736"/>
    <mergeCell ref="Y732:AA732"/>
    <mergeCell ref="AD732:AE732"/>
    <mergeCell ref="Y733:Z733"/>
    <mergeCell ref="AD733:AE733"/>
    <mergeCell ref="Y734:Z734"/>
    <mergeCell ref="AD734:AE734"/>
    <mergeCell ref="Y736:AA736"/>
    <mergeCell ref="Y743:Z743"/>
    <mergeCell ref="Y738:AA738"/>
    <mergeCell ref="AD738:AE738"/>
    <mergeCell ref="AD739:AE739"/>
    <mergeCell ref="AD740:AE740"/>
    <mergeCell ref="Y741:AB741"/>
    <mergeCell ref="AD741:AE741"/>
    <mergeCell ref="AD743:AE743"/>
    <mergeCell ref="AD714:AE714"/>
    <mergeCell ref="Y715:Z715"/>
    <mergeCell ref="AD715:AE715"/>
    <mergeCell ref="AD716:AE716"/>
    <mergeCell ref="Y716:AB716"/>
    <mergeCell ref="Y717:Z717"/>
    <mergeCell ref="AD717:AE717"/>
    <mergeCell ref="Y718:AA718"/>
    <mergeCell ref="AD718:AE718"/>
    <mergeCell ref="AD719:AE719"/>
    <mergeCell ref="AD720:AE720"/>
    <mergeCell ref="AD730:AE730"/>
    <mergeCell ref="AD731:AE731"/>
    <mergeCell ref="AD726:AE726"/>
    <mergeCell ref="AD727:AE727"/>
    <mergeCell ref="AD728:AE728"/>
    <mergeCell ref="Y729:Z729"/>
    <mergeCell ref="AD729:AE729"/>
    <mergeCell ref="Y730:AA730"/>
    <mergeCell ref="Y731:Z731"/>
    <mergeCell ref="AD721:AE721"/>
    <mergeCell ref="Y722:AA722"/>
    <mergeCell ref="AD722:AE722"/>
    <mergeCell ref="AD723:AE723"/>
    <mergeCell ref="Y724:Z724"/>
    <mergeCell ref="AD724:AE724"/>
    <mergeCell ref="AD725:AE725"/>
    <mergeCell ref="AD683:AE683"/>
    <mergeCell ref="AD684:AE684"/>
    <mergeCell ref="AD685:AE685"/>
    <mergeCell ref="Y686:AA686"/>
    <mergeCell ref="AD686:AE686"/>
    <mergeCell ref="AD687:AE687"/>
    <mergeCell ref="AD688:AE688"/>
    <mergeCell ref="AD689:AE689"/>
    <mergeCell ref="AD690:AE690"/>
    <mergeCell ref="Y713:AB713"/>
    <mergeCell ref="AD713:AE713"/>
    <mergeCell ref="AD691:AE691"/>
    <mergeCell ref="AD692:AE692"/>
    <mergeCell ref="Y693:AA693"/>
    <mergeCell ref="AD693:AE693"/>
    <mergeCell ref="AD698:AE698"/>
    <mergeCell ref="AD699:AE699"/>
    <mergeCell ref="AD700:AE700"/>
    <mergeCell ref="AD694:AE694"/>
    <mergeCell ref="AD695:AE695"/>
    <mergeCell ref="AD696:AE696"/>
    <mergeCell ref="Y697:Z697"/>
    <mergeCell ref="AD697:AE697"/>
    <mergeCell ref="Y698:AA698"/>
    <mergeCell ref="Y699:AA699"/>
    <mergeCell ref="Y707:AA707"/>
    <mergeCell ref="Y701:AA701"/>
    <mergeCell ref="AD701:AE701"/>
    <mergeCell ref="Y702:AA702"/>
    <mergeCell ref="AD702:AE702"/>
    <mergeCell ref="AD703:AE703"/>
    <mergeCell ref="AD704:AE704"/>
    <mergeCell ref="AD771:AE771"/>
    <mergeCell ref="AD744:AE744"/>
    <mergeCell ref="AD745:AE745"/>
    <mergeCell ref="Y746:Z746"/>
    <mergeCell ref="AD746:AE746"/>
    <mergeCell ref="Y747:AA747"/>
    <mergeCell ref="AD747:AE747"/>
    <mergeCell ref="AD748:AE748"/>
    <mergeCell ref="AD749:AE749"/>
    <mergeCell ref="Y750:AC750"/>
    <mergeCell ref="AD750:AE750"/>
    <mergeCell ref="Y751:AA751"/>
    <mergeCell ref="AD751:AE751"/>
    <mergeCell ref="Y753:Z753"/>
    <mergeCell ref="Y754:AA754"/>
    <mergeCell ref="Y755:AA755"/>
    <mergeCell ref="AD755:AE755"/>
    <mergeCell ref="Y756:AA756"/>
    <mergeCell ref="AD756:AE756"/>
    <mergeCell ref="Y758:AA758"/>
    <mergeCell ref="AD758:AE758"/>
    <mergeCell ref="AD759:AE759"/>
    <mergeCell ref="AD753:AE753"/>
    <mergeCell ref="AD754:AE754"/>
    <mergeCell ref="AD757:AE757"/>
    <mergeCell ref="AD760:AE760"/>
    <mergeCell ref="AD761:AE761"/>
    <mergeCell ref="AD762:AE762"/>
    <mergeCell ref="AD763:AE763"/>
    <mergeCell ref="AD764:AE764"/>
    <mergeCell ref="Y752:AB752"/>
    <mergeCell ref="AD752:AE752"/>
    <mergeCell ref="AD772:AE772"/>
    <mergeCell ref="AD774:AE774"/>
    <mergeCell ref="AD775:AE775"/>
    <mergeCell ref="AD776:AE776"/>
    <mergeCell ref="AD777:AE777"/>
    <mergeCell ref="AD778:AE778"/>
    <mergeCell ref="AD789:AE789"/>
    <mergeCell ref="AD792:AE792"/>
    <mergeCell ref="AD794:AE794"/>
    <mergeCell ref="AD795:AE795"/>
    <mergeCell ref="AD806:AE806"/>
    <mergeCell ref="AD779:AE779"/>
    <mergeCell ref="AD780:AE780"/>
    <mergeCell ref="AD781:AE781"/>
    <mergeCell ref="AD783:AE783"/>
    <mergeCell ref="AD785:AE785"/>
    <mergeCell ref="AD786:AE786"/>
    <mergeCell ref="AD787:AE787"/>
    <mergeCell ref="AD797:AE797"/>
    <mergeCell ref="AD798:AE798"/>
    <mergeCell ref="AD799:AE799"/>
    <mergeCell ref="AD800:AE800"/>
    <mergeCell ref="AD801:AE801"/>
    <mergeCell ref="AD802:AE802"/>
    <mergeCell ref="AD803:AE803"/>
    <mergeCell ref="AD804:AE804"/>
    <mergeCell ref="AD773:AE773"/>
    <mergeCell ref="AD784:AE784"/>
    <mergeCell ref="Y804:Z804"/>
    <mergeCell ref="F206:G206"/>
    <mergeCell ref="F207:G207"/>
    <mergeCell ref="F196:G196"/>
    <mergeCell ref="F197:G197"/>
    <mergeCell ref="P198:Q198"/>
    <mergeCell ref="G202:H202"/>
    <mergeCell ref="F205:G205"/>
    <mergeCell ref="L205:M205"/>
    <mergeCell ref="L206:M206"/>
    <mergeCell ref="L207:M207"/>
    <mergeCell ref="L197:M197"/>
    <mergeCell ref="L199:M199"/>
    <mergeCell ref="L200:M200"/>
    <mergeCell ref="L201:M201"/>
    <mergeCell ref="L204:M204"/>
    <mergeCell ref="F312:G312"/>
    <mergeCell ref="F313:G313"/>
    <mergeCell ref="G314:H314"/>
    <mergeCell ref="F315:G315"/>
    <mergeCell ref="G316:H316"/>
    <mergeCell ref="F317:G317"/>
    <mergeCell ref="G318:H318"/>
    <mergeCell ref="F319:G319"/>
    <mergeCell ref="Y744:AA744"/>
    <mergeCell ref="Y745:Z745"/>
    <mergeCell ref="Y748:AA748"/>
    <mergeCell ref="Y749:Z749"/>
    <mergeCell ref="Y714:AB714"/>
    <mergeCell ref="Y742:AA742"/>
    <mergeCell ref="Y773:AB773"/>
    <mergeCell ref="Y655:AA655"/>
    <mergeCell ref="G330:H330"/>
    <mergeCell ref="F331:G331"/>
    <mergeCell ref="G332:H332"/>
    <mergeCell ref="F334:G334"/>
    <mergeCell ref="G337:H337"/>
    <mergeCell ref="F336:G336"/>
    <mergeCell ref="F343:G343"/>
    <mergeCell ref="G347:H347"/>
    <mergeCell ref="F348:G348"/>
    <mergeCell ref="F101:G101"/>
    <mergeCell ref="F102:G102"/>
    <mergeCell ref="G103:H103"/>
    <mergeCell ref="F104:G104"/>
    <mergeCell ref="F105:G105"/>
    <mergeCell ref="G106:H106"/>
    <mergeCell ref="F107:G107"/>
    <mergeCell ref="G108:H108"/>
    <mergeCell ref="G109:H109"/>
    <mergeCell ref="G110:H110"/>
    <mergeCell ref="G111:H111"/>
    <mergeCell ref="G112:H112"/>
    <mergeCell ref="G113:H113"/>
    <mergeCell ref="F114:G114"/>
    <mergeCell ref="G131:H131"/>
    <mergeCell ref="F134:G134"/>
    <mergeCell ref="F135:G135"/>
    <mergeCell ref="F345:G345"/>
    <mergeCell ref="F346:G346"/>
    <mergeCell ref="G263:H263"/>
    <mergeCell ref="F287:G287"/>
    <mergeCell ref="F288:G288"/>
    <mergeCell ref="F289:G289"/>
    <mergeCell ref="G52:H52"/>
    <mergeCell ref="F53:G53"/>
    <mergeCell ref="G54:H54"/>
    <mergeCell ref="F55:G55"/>
    <mergeCell ref="F279:G279"/>
    <mergeCell ref="G280:H280"/>
    <mergeCell ref="G281:H281"/>
    <mergeCell ref="F282:G282"/>
    <mergeCell ref="F283:G283"/>
    <mergeCell ref="F284:G284"/>
    <mergeCell ref="F285:G285"/>
    <mergeCell ref="F286:G286"/>
    <mergeCell ref="F320:G320"/>
    <mergeCell ref="F321:G321"/>
    <mergeCell ref="F322:G322"/>
    <mergeCell ref="G323:H323"/>
    <mergeCell ref="G324:H324"/>
    <mergeCell ref="F91:G91"/>
    <mergeCell ref="G92:H92"/>
    <mergeCell ref="F93:G93"/>
    <mergeCell ref="F94:G94"/>
    <mergeCell ref="F95:G95"/>
    <mergeCell ref="F96:G96"/>
    <mergeCell ref="F97:G97"/>
    <mergeCell ref="G99:H99"/>
    <mergeCell ref="F56:G56"/>
    <mergeCell ref="F57:G57"/>
    <mergeCell ref="G58:H58"/>
    <mergeCell ref="G59:H59"/>
    <mergeCell ref="F60:G60"/>
    <mergeCell ref="F61:G61"/>
    <mergeCell ref="G62:H62"/>
    <mergeCell ref="F290:G290"/>
    <mergeCell ref="G291:H291"/>
    <mergeCell ref="F292:G292"/>
    <mergeCell ref="G293:H293"/>
    <mergeCell ref="G294:H294"/>
    <mergeCell ref="G295:H295"/>
    <mergeCell ref="F296:G296"/>
    <mergeCell ref="G297:H297"/>
    <mergeCell ref="F298:G298"/>
    <mergeCell ref="F299:G299"/>
    <mergeCell ref="G300:H300"/>
    <mergeCell ref="G301:H301"/>
    <mergeCell ref="F302:G302"/>
    <mergeCell ref="G303:H303"/>
    <mergeCell ref="F304:G304"/>
    <mergeCell ref="F305:G305"/>
    <mergeCell ref="F306:G306"/>
    <mergeCell ref="F307:G307"/>
    <mergeCell ref="G308:H308"/>
    <mergeCell ref="F309:G309"/>
    <mergeCell ref="F310:G310"/>
    <mergeCell ref="F311:G311"/>
    <mergeCell ref="G353:H353"/>
    <mergeCell ref="G354:H354"/>
    <mergeCell ref="G357:H357"/>
    <mergeCell ref="G359:H359"/>
    <mergeCell ref="L294:M294"/>
    <mergeCell ref="L296:M296"/>
    <mergeCell ref="L297:M297"/>
    <mergeCell ref="L299:M299"/>
    <mergeCell ref="L300:M300"/>
    <mergeCell ref="L301:M301"/>
    <mergeCell ref="L302:M302"/>
    <mergeCell ref="L314:M314"/>
    <mergeCell ref="L318:M318"/>
    <mergeCell ref="L323:M323"/>
    <mergeCell ref="L324:M324"/>
    <mergeCell ref="L326:M326"/>
    <mergeCell ref="L327:M327"/>
    <mergeCell ref="L328:M328"/>
    <mergeCell ref="L330:M330"/>
    <mergeCell ref="L331:M331"/>
    <mergeCell ref="L332:M332"/>
    <mergeCell ref="L336:M336"/>
    <mergeCell ref="L337:M337"/>
    <mergeCell ref="L345:M345"/>
    <mergeCell ref="L347:M347"/>
    <mergeCell ref="L349:M349"/>
    <mergeCell ref="L350:M350"/>
    <mergeCell ref="L351:M351"/>
    <mergeCell ref="L352:M352"/>
    <mergeCell ref="L353:M353"/>
    <mergeCell ref="L354:M354"/>
    <mergeCell ref="L357:M357"/>
    <mergeCell ref="L359:M359"/>
    <mergeCell ref="L362:M362"/>
    <mergeCell ref="L374:M374"/>
    <mergeCell ref="L381:M381"/>
    <mergeCell ref="L382:M382"/>
    <mergeCell ref="L384:M384"/>
    <mergeCell ref="L385:M385"/>
    <mergeCell ref="L386:M386"/>
    <mergeCell ref="L387:M387"/>
    <mergeCell ref="L388:M388"/>
    <mergeCell ref="L390:M390"/>
    <mergeCell ref="L397:M397"/>
    <mergeCell ref="L398:M398"/>
    <mergeCell ref="L400:M400"/>
    <mergeCell ref="L401:M401"/>
    <mergeCell ref="L402:M402"/>
    <mergeCell ref="L404:M404"/>
    <mergeCell ref="L405:M405"/>
    <mergeCell ref="L408:M408"/>
    <mergeCell ref="L409:M409"/>
    <mergeCell ref="L411:M411"/>
    <mergeCell ref="L416:M416"/>
    <mergeCell ref="L420:M420"/>
    <mergeCell ref="L421:M421"/>
    <mergeCell ref="L422:M422"/>
    <mergeCell ref="L424:M424"/>
    <mergeCell ref="L425:M425"/>
    <mergeCell ref="L426:M426"/>
    <mergeCell ref="L427:M427"/>
    <mergeCell ref="L428:M428"/>
    <mergeCell ref="L430:M430"/>
    <mergeCell ref="L432:M432"/>
    <mergeCell ref="L433:M433"/>
    <mergeCell ref="L434:M434"/>
    <mergeCell ref="L440:M440"/>
    <mergeCell ref="L441:M441"/>
    <mergeCell ref="L443:M443"/>
    <mergeCell ref="L444:M444"/>
    <mergeCell ref="L445:M445"/>
    <mergeCell ref="L446:M446"/>
    <mergeCell ref="L450:M450"/>
    <mergeCell ref="L451:M451"/>
    <mergeCell ref="L454:M454"/>
    <mergeCell ref="L572:M572"/>
    <mergeCell ref="L576:M576"/>
    <mergeCell ref="L578:M578"/>
    <mergeCell ref="L556:M556"/>
    <mergeCell ref="L557:M557"/>
    <mergeCell ref="L562:M562"/>
    <mergeCell ref="L567:M567"/>
    <mergeCell ref="L569:M569"/>
    <mergeCell ref="L495:M495"/>
    <mergeCell ref="L496:M496"/>
    <mergeCell ref="L497:M497"/>
    <mergeCell ref="L499:M499"/>
    <mergeCell ref="L503:M503"/>
    <mergeCell ref="L504:M504"/>
    <mergeCell ref="L508:M508"/>
    <mergeCell ref="L513:M513"/>
    <mergeCell ref="L514:M514"/>
    <mergeCell ref="L515:M515"/>
    <mergeCell ref="L581:M581"/>
    <mergeCell ref="L582:M582"/>
    <mergeCell ref="L586:M586"/>
    <mergeCell ref="L588:M588"/>
    <mergeCell ref="L589:M589"/>
    <mergeCell ref="L590:M590"/>
    <mergeCell ref="L593:M593"/>
    <mergeCell ref="L595:M595"/>
    <mergeCell ref="L596:M596"/>
    <mergeCell ref="L601:M601"/>
    <mergeCell ref="L602:M602"/>
    <mergeCell ref="L604:M604"/>
    <mergeCell ref="L455:M455"/>
    <mergeCell ref="L457:M457"/>
    <mergeCell ref="L458:M458"/>
    <mergeCell ref="L459:M459"/>
    <mergeCell ref="L460:M460"/>
    <mergeCell ref="L463:M463"/>
    <mergeCell ref="L465:M465"/>
    <mergeCell ref="L466:M466"/>
    <mergeCell ref="L467:M467"/>
    <mergeCell ref="L472:M472"/>
    <mergeCell ref="L478:M478"/>
    <mergeCell ref="L482:M482"/>
    <mergeCell ref="L484:M484"/>
    <mergeCell ref="L486:M486"/>
    <mergeCell ref="L488:M488"/>
    <mergeCell ref="L489:M489"/>
    <mergeCell ref="L494:M494"/>
    <mergeCell ref="L552:M552"/>
    <mergeCell ref="L553:M553"/>
    <mergeCell ref="L554:M554"/>
    <mergeCell ref="L517:M517"/>
    <mergeCell ref="L519:M519"/>
    <mergeCell ref="L522:M522"/>
    <mergeCell ref="L523:M523"/>
    <mergeCell ref="L524:M524"/>
    <mergeCell ref="L525:M525"/>
    <mergeCell ref="L526:M526"/>
    <mergeCell ref="L527:M527"/>
    <mergeCell ref="L528:M528"/>
    <mergeCell ref="L530:M530"/>
    <mergeCell ref="L532:M532"/>
    <mergeCell ref="L536:M536"/>
    <mergeCell ref="L537:M537"/>
    <mergeCell ref="L539:M539"/>
    <mergeCell ref="L545:M545"/>
    <mergeCell ref="L549:M549"/>
    <mergeCell ref="L551:M551"/>
    <mergeCell ref="L607:M607"/>
    <mergeCell ref="L608:M608"/>
    <mergeCell ref="L642:M642"/>
    <mergeCell ref="L644:M644"/>
    <mergeCell ref="L645:M645"/>
    <mergeCell ref="L648:M648"/>
    <mergeCell ref="L657:M657"/>
    <mergeCell ref="L671:M671"/>
    <mergeCell ref="L672:M672"/>
    <mergeCell ref="L674:M674"/>
    <mergeCell ref="L676:M676"/>
    <mergeCell ref="L678:M678"/>
    <mergeCell ref="L679:M679"/>
    <mergeCell ref="L689:M689"/>
    <mergeCell ref="L690:M690"/>
    <mergeCell ref="L692:M692"/>
    <mergeCell ref="L693:M693"/>
    <mergeCell ref="L624:M624"/>
    <mergeCell ref="L625:M625"/>
    <mergeCell ref="L628:M628"/>
    <mergeCell ref="L629:M629"/>
    <mergeCell ref="L631:M631"/>
    <mergeCell ref="L633:M633"/>
    <mergeCell ref="L635:M635"/>
    <mergeCell ref="L609:M609"/>
    <mergeCell ref="L610:M610"/>
    <mergeCell ref="L613:M613"/>
    <mergeCell ref="L614:M614"/>
    <mergeCell ref="L620:M620"/>
    <mergeCell ref="L621:M621"/>
    <mergeCell ref="L622:M622"/>
    <mergeCell ref="L759:M759"/>
    <mergeCell ref="L760:M760"/>
    <mergeCell ref="L761:M761"/>
    <mergeCell ref="L763:M763"/>
    <mergeCell ref="L764:M764"/>
    <mergeCell ref="L768:M768"/>
    <mergeCell ref="L769:M769"/>
    <mergeCell ref="L771:M771"/>
    <mergeCell ref="L774:M774"/>
    <mergeCell ref="L695:M695"/>
    <mergeCell ref="L696:M696"/>
    <mergeCell ref="L700:M700"/>
    <mergeCell ref="L705:M705"/>
    <mergeCell ref="L707:M707"/>
    <mergeCell ref="L708:M708"/>
    <mergeCell ref="L711:M711"/>
    <mergeCell ref="L712:M712"/>
    <mergeCell ref="L714:M714"/>
    <mergeCell ref="L717:M717"/>
    <mergeCell ref="L719:M719"/>
    <mergeCell ref="L723:M723"/>
    <mergeCell ref="L726:M726"/>
    <mergeCell ref="L727:M727"/>
    <mergeCell ref="L728:M728"/>
    <mergeCell ref="L733:M733"/>
    <mergeCell ref="L735:M735"/>
    <mergeCell ref="L875:M875"/>
    <mergeCell ref="L881:M881"/>
    <mergeCell ref="L883:M883"/>
    <mergeCell ref="L884:M884"/>
    <mergeCell ref="L885:M885"/>
    <mergeCell ref="L886:M886"/>
    <mergeCell ref="L887:M887"/>
    <mergeCell ref="L888:M888"/>
    <mergeCell ref="L890:M890"/>
    <mergeCell ref="L891:M891"/>
    <mergeCell ref="L787:M787"/>
    <mergeCell ref="L788:M788"/>
    <mergeCell ref="L789:M789"/>
    <mergeCell ref="L790:M790"/>
    <mergeCell ref="L792:M792"/>
    <mergeCell ref="L793:M793"/>
    <mergeCell ref="L794:M794"/>
    <mergeCell ref="L795:M795"/>
    <mergeCell ref="L796:M796"/>
    <mergeCell ref="L797:M797"/>
    <mergeCell ref="L800:M800"/>
    <mergeCell ref="L801:M801"/>
    <mergeCell ref="L803:M803"/>
    <mergeCell ref="L807:M807"/>
    <mergeCell ref="L809:M809"/>
    <mergeCell ref="L851:M851"/>
    <mergeCell ref="L852:M852"/>
    <mergeCell ref="L853:M853"/>
    <mergeCell ref="L855:M855"/>
    <mergeCell ref="L858:M858"/>
    <mergeCell ref="L859:M859"/>
    <mergeCell ref="L861:M861"/>
    <mergeCell ref="L892:M892"/>
    <mergeCell ref="L893:M893"/>
    <mergeCell ref="L894:M894"/>
    <mergeCell ref="L895:M895"/>
    <mergeCell ref="L907:M907"/>
    <mergeCell ref="L908:M908"/>
    <mergeCell ref="L909:M909"/>
    <mergeCell ref="L911:M911"/>
    <mergeCell ref="L915:M915"/>
    <mergeCell ref="L916:M916"/>
    <mergeCell ref="L917:M917"/>
    <mergeCell ref="L896:M896"/>
    <mergeCell ref="L897:M897"/>
    <mergeCell ref="L898:M898"/>
    <mergeCell ref="L900:M900"/>
    <mergeCell ref="L901:M901"/>
    <mergeCell ref="L904:M904"/>
    <mergeCell ref="L906:M906"/>
    <mergeCell ref="L862:M862"/>
    <mergeCell ref="L863:M863"/>
    <mergeCell ref="L864:M864"/>
    <mergeCell ref="L865:M865"/>
    <mergeCell ref="L867:M867"/>
    <mergeCell ref="L868:M868"/>
    <mergeCell ref="L869:M869"/>
    <mergeCell ref="L870:M870"/>
    <mergeCell ref="L874:M874"/>
    <mergeCell ref="L810:M810"/>
    <mergeCell ref="L812:M812"/>
    <mergeCell ref="L813:M813"/>
    <mergeCell ref="L818:M818"/>
    <mergeCell ref="L822:M822"/>
    <mergeCell ref="L823:M823"/>
    <mergeCell ref="L825:M825"/>
    <mergeCell ref="L826:M826"/>
    <mergeCell ref="L827:M827"/>
    <mergeCell ref="L829:M829"/>
    <mergeCell ref="L833:M833"/>
    <mergeCell ref="L837:M837"/>
    <mergeCell ref="L838:M838"/>
    <mergeCell ref="L839:M839"/>
    <mergeCell ref="L841:M841"/>
    <mergeCell ref="L844:M844"/>
    <mergeCell ref="Y417:Z417"/>
    <mergeCell ref="Y418:AA418"/>
    <mergeCell ref="Y419:AA419"/>
    <mergeCell ref="Y420:AB420"/>
    <mergeCell ref="Y421:Z421"/>
    <mergeCell ref="Y422:Z422"/>
    <mergeCell ref="Y423:AA423"/>
    <mergeCell ref="Y427:AA427"/>
    <mergeCell ref="Y429:AB429"/>
    <mergeCell ref="Y431:AB431"/>
    <mergeCell ref="Y433:Z433"/>
    <mergeCell ref="Y434:Z434"/>
    <mergeCell ref="Y435:AA435"/>
    <mergeCell ref="Y438:AA438"/>
    <mergeCell ref="Y372:AA372"/>
    <mergeCell ref="Y374:Z374"/>
    <mergeCell ref="Y376:Z376"/>
    <mergeCell ref="Y377:AA377"/>
    <mergeCell ref="Y379:AB379"/>
    <mergeCell ref="Y380:AA380"/>
    <mergeCell ref="Y383:AA383"/>
    <mergeCell ref="Y410:AA410"/>
    <mergeCell ref="Y414:AB414"/>
    <mergeCell ref="P400:Q400"/>
    <mergeCell ref="Y400:AA400"/>
    <mergeCell ref="Y384:AA384"/>
    <mergeCell ref="Y387:AB387"/>
    <mergeCell ref="Y388:Z388"/>
    <mergeCell ref="Y391:AA391"/>
    <mergeCell ref="Y392:AA392"/>
    <mergeCell ref="Y393:AB393"/>
    <mergeCell ref="P395:Q395"/>
    <mergeCell ref="Y394:AA394"/>
    <mergeCell ref="Y395:AB395"/>
    <mergeCell ref="Y399:Z399"/>
    <mergeCell ref="Y401:AA401"/>
    <mergeCell ref="Y402:Z402"/>
    <mergeCell ref="Y403:AB403"/>
    <mergeCell ref="Y406:AA406"/>
    <mergeCell ref="Y407:AB407"/>
    <mergeCell ref="P415:Q415"/>
    <mergeCell ref="Y415:Z415"/>
    <mergeCell ref="Y416:AA416"/>
    <mergeCell ref="P417:Q417"/>
    <mergeCell ref="Y439:Z439"/>
    <mergeCell ref="Y441:AA441"/>
    <mergeCell ref="Y442:Z442"/>
    <mergeCell ref="P443:Q443"/>
    <mergeCell ref="Y444:AA444"/>
    <mergeCell ref="Y446:Z446"/>
    <mergeCell ref="Y459:Z459"/>
    <mergeCell ref="P460:Q460"/>
    <mergeCell ref="Y460:AA460"/>
    <mergeCell ref="P2:Q2"/>
    <mergeCell ref="Y2:AA2"/>
    <mergeCell ref="Y3:AA3"/>
    <mergeCell ref="P4:Q4"/>
    <mergeCell ref="Y4:AC4"/>
    <mergeCell ref="Y5:AA5"/>
    <mergeCell ref="P6:Q6"/>
    <mergeCell ref="Y6:AA6"/>
    <mergeCell ref="Y7:AA7"/>
    <mergeCell ref="Y8:AA8"/>
    <mergeCell ref="Y266:AA266"/>
    <mergeCell ref="Y267:AB267"/>
    <mergeCell ref="Y269:Z269"/>
    <mergeCell ref="Y270:Z270"/>
    <mergeCell ref="Y272:Z272"/>
    <mergeCell ref="Y273:AA273"/>
    <mergeCell ref="Y274:AB274"/>
    <mergeCell ref="Y275:AA275"/>
    <mergeCell ref="Y278:AA278"/>
    <mergeCell ref="G9:H9"/>
    <mergeCell ref="L9:M9"/>
    <mergeCell ref="Y9:Z9"/>
    <mergeCell ref="Y11:Z11"/>
    <mergeCell ref="G10:H10"/>
    <mergeCell ref="F11:G11"/>
    <mergeCell ref="F12:G12"/>
    <mergeCell ref="G13:H13"/>
    <mergeCell ref="G14:H14"/>
    <mergeCell ref="G15:H15"/>
    <mergeCell ref="G16:H16"/>
    <mergeCell ref="L10:M10"/>
    <mergeCell ref="P12:Q12"/>
    <mergeCell ref="L13:M13"/>
    <mergeCell ref="L14:M14"/>
    <mergeCell ref="L15:M15"/>
    <mergeCell ref="Y15:Z15"/>
    <mergeCell ref="L16:M16"/>
    <mergeCell ref="F37:G37"/>
    <mergeCell ref="G38:H38"/>
    <mergeCell ref="F39:G39"/>
    <mergeCell ref="L17:M17"/>
    <mergeCell ref="P18:Q18"/>
    <mergeCell ref="L19:M19"/>
    <mergeCell ref="Y19:Z19"/>
    <mergeCell ref="L20:M20"/>
    <mergeCell ref="L21:M21"/>
    <mergeCell ref="L22:M22"/>
    <mergeCell ref="B27:C27"/>
    <mergeCell ref="G27:H27"/>
    <mergeCell ref="L28:M28"/>
    <mergeCell ref="L29:M29"/>
    <mergeCell ref="P30:Q30"/>
    <mergeCell ref="L31:M31"/>
    <mergeCell ref="L34:M34"/>
    <mergeCell ref="L36:M36"/>
    <mergeCell ref="P37:Q37"/>
    <mergeCell ref="L38:M38"/>
    <mergeCell ref="G17:H17"/>
    <mergeCell ref="B18:C18"/>
    <mergeCell ref="B20:C20"/>
    <mergeCell ref="G21:H21"/>
    <mergeCell ref="F31:G31"/>
    <mergeCell ref="G32:H32"/>
    <mergeCell ref="B28:C28"/>
    <mergeCell ref="B30:C30"/>
    <mergeCell ref="B32:C32"/>
    <mergeCell ref="Y207:AA207"/>
    <mergeCell ref="Y208:Z208"/>
    <mergeCell ref="Y209:AA209"/>
    <mergeCell ref="Y213:AA213"/>
    <mergeCell ref="Y197:AA197"/>
    <mergeCell ref="Y198:AA198"/>
    <mergeCell ref="Y200:Z200"/>
    <mergeCell ref="Y203:AB203"/>
    <mergeCell ref="Y204:Z204"/>
    <mergeCell ref="Y205:AA205"/>
    <mergeCell ref="Y206:AA206"/>
    <mergeCell ref="B39:C39"/>
    <mergeCell ref="B40:C40"/>
    <mergeCell ref="B41:C41"/>
    <mergeCell ref="B42:C42"/>
    <mergeCell ref="B43:C43"/>
    <mergeCell ref="B44:C44"/>
    <mergeCell ref="B46:C46"/>
    <mergeCell ref="G40:H40"/>
    <mergeCell ref="B33:C33"/>
    <mergeCell ref="B34:C34"/>
    <mergeCell ref="B36:C36"/>
    <mergeCell ref="B37:C37"/>
    <mergeCell ref="G33:H33"/>
    <mergeCell ref="F34:G34"/>
    <mergeCell ref="F35:G35"/>
    <mergeCell ref="F36:G36"/>
    <mergeCell ref="Y215:Z215"/>
    <mergeCell ref="Y220:AA220"/>
    <mergeCell ref="Y222:Z222"/>
    <mergeCell ref="Y224:AA224"/>
    <mergeCell ref="Y225:Z225"/>
    <mergeCell ref="Y226:AB226"/>
    <mergeCell ref="Y228:Z228"/>
    <mergeCell ref="Y229:Z229"/>
    <mergeCell ref="Y230:Z230"/>
    <mergeCell ref="Y231:AA231"/>
    <mergeCell ref="L39:M39"/>
    <mergeCell ref="Y39:AC39"/>
    <mergeCell ref="L43:M43"/>
    <mergeCell ref="L44:M44"/>
    <mergeCell ref="L165:M165"/>
    <mergeCell ref="L178:M178"/>
    <mergeCell ref="L179:M179"/>
    <mergeCell ref="L166:M166"/>
    <mergeCell ref="L168:M168"/>
    <mergeCell ref="L171:M171"/>
    <mergeCell ref="L172:M172"/>
    <mergeCell ref="L173:M173"/>
    <mergeCell ref="L174:M174"/>
    <mergeCell ref="L175:M175"/>
    <mergeCell ref="Y155:AA155"/>
    <mergeCell ref="Y156:AA156"/>
    <mergeCell ref="Y158:AC158"/>
    <mergeCell ref="Y160:AA160"/>
    <mergeCell ref="Y193:Z193"/>
    <mergeCell ref="Y194:AA194"/>
    <mergeCell ref="Y195:Z195"/>
    <mergeCell ref="Y196:AA196"/>
    <mergeCell ref="G41:H41"/>
    <mergeCell ref="G42:H42"/>
    <mergeCell ref="F43:G43"/>
    <mergeCell ref="F44:G44"/>
    <mergeCell ref="F45:G45"/>
    <mergeCell ref="F46:G46"/>
    <mergeCell ref="B70:C70"/>
    <mergeCell ref="F70:G70"/>
    <mergeCell ref="G47:H47"/>
    <mergeCell ref="G48:H48"/>
    <mergeCell ref="F49:G49"/>
    <mergeCell ref="G50:H50"/>
    <mergeCell ref="F51:G51"/>
    <mergeCell ref="Y21:AA21"/>
    <mergeCell ref="Y22:AA22"/>
    <mergeCell ref="Y24:AA24"/>
    <mergeCell ref="Y28:AB28"/>
    <mergeCell ref="Y30:AA30"/>
    <mergeCell ref="Y34:AC34"/>
    <mergeCell ref="Y35:AB35"/>
    <mergeCell ref="Y36:AC36"/>
    <mergeCell ref="Y37:Z37"/>
    <mergeCell ref="Y41:AA41"/>
    <mergeCell ref="Y45:AB45"/>
    <mergeCell ref="B22:C22"/>
    <mergeCell ref="B24:C24"/>
    <mergeCell ref="B25:C25"/>
    <mergeCell ref="G23:H23"/>
    <mergeCell ref="G25:H25"/>
    <mergeCell ref="G26:H26"/>
    <mergeCell ref="G29:H29"/>
    <mergeCell ref="F30:G30"/>
    <mergeCell ref="Y186:AA186"/>
    <mergeCell ref="Y187:AB187"/>
    <mergeCell ref="Y188:AB188"/>
    <mergeCell ref="Y189:Z189"/>
    <mergeCell ref="Y191:AA191"/>
    <mergeCell ref="Y192:AB192"/>
    <mergeCell ref="Y161:Z161"/>
    <mergeCell ref="Y145:Z145"/>
    <mergeCell ref="Y148:AA148"/>
    <mergeCell ref="Y179:Z179"/>
    <mergeCell ref="Y180:Z180"/>
    <mergeCell ref="Y181:AB181"/>
    <mergeCell ref="Y182:AB182"/>
    <mergeCell ref="Y183:AA183"/>
    <mergeCell ref="Y184:AB184"/>
    <mergeCell ref="Y163:Z163"/>
    <mergeCell ref="Y164:Z164"/>
    <mergeCell ref="Y165:Z165"/>
    <mergeCell ref="Y171:AA171"/>
    <mergeCell ref="Y173:Z173"/>
    <mergeCell ref="Y176:Z176"/>
    <mergeCell ref="Y177:AA177"/>
    <mergeCell ref="Y286:AA286"/>
    <mergeCell ref="Y288:AA288"/>
    <mergeCell ref="Y289:AC289"/>
    <mergeCell ref="Y232:Z232"/>
    <mergeCell ref="Y234:Z234"/>
    <mergeCell ref="Y235:AA235"/>
    <mergeCell ref="Y236:AA236"/>
    <mergeCell ref="Y241:AB241"/>
    <mergeCell ref="Y243:AB243"/>
    <mergeCell ref="Y246:Z246"/>
    <mergeCell ref="Y247:Z247"/>
    <mergeCell ref="Y248:Z248"/>
    <mergeCell ref="Y255:AB255"/>
    <mergeCell ref="Y258:AA258"/>
    <mergeCell ref="Y259:AA259"/>
    <mergeCell ref="Y261:AB261"/>
    <mergeCell ref="Y264:AA264"/>
    <mergeCell ref="Y279:Z279"/>
    <mergeCell ref="Y282:AA282"/>
    <mergeCell ref="Y283:AA283"/>
    <mergeCell ref="Y284:AA284"/>
    <mergeCell ref="Y265:AA265"/>
    <mergeCell ref="P287:Q287"/>
    <mergeCell ref="L289:M289"/>
    <mergeCell ref="L290:M290"/>
    <mergeCell ref="P290:Q290"/>
    <mergeCell ref="L291:M291"/>
    <mergeCell ref="L292:M292"/>
    <mergeCell ref="L293:M293"/>
    <mergeCell ref="Y287:Z287"/>
    <mergeCell ref="Y293:Z293"/>
    <mergeCell ref="Y296:AA296"/>
    <mergeCell ref="Y297:Z297"/>
    <mergeCell ref="Y298:AA298"/>
    <mergeCell ref="Y299:AA299"/>
    <mergeCell ref="Y300:Z300"/>
    <mergeCell ref="L304:M304"/>
    <mergeCell ref="L305:M305"/>
    <mergeCell ref="L306:M306"/>
    <mergeCell ref="P307:Q307"/>
    <mergeCell ref="L309:M309"/>
    <mergeCell ref="Y301:Z301"/>
    <mergeCell ref="Y302:AA302"/>
    <mergeCell ref="Y304:AB304"/>
    <mergeCell ref="Y305:AC305"/>
    <mergeCell ref="Y307:AA307"/>
    <mergeCell ref="Y311:AB311"/>
    <mergeCell ref="Y312:AB312"/>
    <mergeCell ref="Y313:AA313"/>
    <mergeCell ref="Y315:AA315"/>
    <mergeCell ref="Y317:AB317"/>
    <mergeCell ref="Y319:Z319"/>
    <mergeCell ref="Y320:Z320"/>
    <mergeCell ref="Y321:Z321"/>
    <mergeCell ref="Y322:AA322"/>
    <mergeCell ref="Y323:Z323"/>
    <mergeCell ref="Y324:Z324"/>
    <mergeCell ref="P325:Q325"/>
    <mergeCell ref="Y325:Z325"/>
    <mergeCell ref="Y327:Z327"/>
    <mergeCell ref="Y328:AC328"/>
    <mergeCell ref="Y330:AA330"/>
    <mergeCell ref="Y331:AB331"/>
    <mergeCell ref="Y332:Z332"/>
    <mergeCell ref="Y333:AB333"/>
    <mergeCell ref="Y334:AA334"/>
    <mergeCell ref="Y335:Z335"/>
    <mergeCell ref="Y336:Z336"/>
    <mergeCell ref="Y338:AA338"/>
    <mergeCell ref="Y340:AC340"/>
    <mergeCell ref="Y341:AA341"/>
    <mergeCell ref="Y342:AA342"/>
    <mergeCell ref="Y343:AA343"/>
    <mergeCell ref="Y345:AC345"/>
    <mergeCell ref="Y346:AB346"/>
    <mergeCell ref="Y348:AB348"/>
    <mergeCell ref="P349:Q349"/>
    <mergeCell ref="P356:Q356"/>
    <mergeCell ref="P366:Q366"/>
    <mergeCell ref="P368:Q368"/>
    <mergeCell ref="P376:Q376"/>
    <mergeCell ref="P326:Q326"/>
    <mergeCell ref="P331:Q331"/>
    <mergeCell ref="P333:Q333"/>
    <mergeCell ref="P334:Q334"/>
    <mergeCell ref="P335:Q335"/>
    <mergeCell ref="P340:Q340"/>
    <mergeCell ref="P346:Q346"/>
    <mergeCell ref="Y349:Z349"/>
    <mergeCell ref="Y350:AA350"/>
    <mergeCell ref="Y354:AA354"/>
    <mergeCell ref="Y356:AA356"/>
    <mergeCell ref="Y357:Z357"/>
    <mergeCell ref="Y358:Z358"/>
    <mergeCell ref="Y359:Z359"/>
    <mergeCell ref="Y360:AA360"/>
    <mergeCell ref="Y361:AA361"/>
    <mergeCell ref="Y363:AA363"/>
    <mergeCell ref="Y365:AA365"/>
    <mergeCell ref="Y366:Z366"/>
    <mergeCell ref="Y367:Z367"/>
    <mergeCell ref="Y368:Z368"/>
    <mergeCell ref="Y461:Z461"/>
    <mergeCell ref="Y462:AA462"/>
    <mergeCell ref="P463:Q463"/>
    <mergeCell ref="Y463:AA463"/>
    <mergeCell ref="Y465:AA465"/>
    <mergeCell ref="Y449:AB449"/>
    <mergeCell ref="Y452:AB452"/>
    <mergeCell ref="Y453:AA453"/>
    <mergeCell ref="Y455:Z455"/>
    <mergeCell ref="Y456:AA456"/>
    <mergeCell ref="Y457:Z457"/>
    <mergeCell ref="Y458:AA458"/>
    <mergeCell ref="P479:Q479"/>
    <mergeCell ref="Y479:AA479"/>
    <mergeCell ref="P480:Q480"/>
    <mergeCell ref="Y480:AB480"/>
    <mergeCell ref="Y469:AA469"/>
    <mergeCell ref="Y470:AA470"/>
    <mergeCell ref="Y471:Z471"/>
    <mergeCell ref="Y473:AA473"/>
    <mergeCell ref="Y474:AA474"/>
    <mergeCell ref="P476:Q476"/>
    <mergeCell ref="P477:Q477"/>
    <mergeCell ref="Y476:AA476"/>
    <mergeCell ref="Y477:AA477"/>
    <mergeCell ref="Y483:AA483"/>
    <mergeCell ref="Y485:Z485"/>
    <mergeCell ref="Y487:AB487"/>
    <mergeCell ref="Y490:AA490"/>
    <mergeCell ref="Y491:AA491"/>
    <mergeCell ref="Y506:AA506"/>
    <mergeCell ref="Y508:Z508"/>
    <mergeCell ref="P509:Q509"/>
    <mergeCell ref="Y509:Z509"/>
    <mergeCell ref="Y492:AA492"/>
    <mergeCell ref="Y493:AA493"/>
    <mergeCell ref="Y495:AA495"/>
    <mergeCell ref="Y498:AB498"/>
    <mergeCell ref="Y502:AB502"/>
    <mergeCell ref="Y503:Z503"/>
    <mergeCell ref="Y505:AA505"/>
    <mergeCell ref="G564:H564"/>
    <mergeCell ref="F522:G522"/>
    <mergeCell ref="G523:H523"/>
    <mergeCell ref="G524:H524"/>
    <mergeCell ref="G525:H525"/>
    <mergeCell ref="G526:H526"/>
    <mergeCell ref="G527:H527"/>
    <mergeCell ref="G528:H528"/>
    <mergeCell ref="F529:G529"/>
    <mergeCell ref="G530:H530"/>
    <mergeCell ref="F531:G531"/>
    <mergeCell ref="F532:G532"/>
    <mergeCell ref="F533:G533"/>
    <mergeCell ref="F534:G534"/>
    <mergeCell ref="G535:H535"/>
    <mergeCell ref="G536:H536"/>
    <mergeCell ref="G539:H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G552:H552"/>
    <mergeCell ref="G553:H553"/>
    <mergeCell ref="G554:H554"/>
    <mergeCell ref="G555:H555"/>
    <mergeCell ref="Y912:AC912"/>
    <mergeCell ref="AD912:AE912"/>
    <mergeCell ref="AD888:AE888"/>
    <mergeCell ref="AD889:AE889"/>
    <mergeCell ref="P905:Q905"/>
    <mergeCell ref="Y905:AC905"/>
    <mergeCell ref="AD905:AE905"/>
    <mergeCell ref="Y911:AA911"/>
    <mergeCell ref="AD911:AE911"/>
    <mergeCell ref="AD827:AE827"/>
    <mergeCell ref="AD828:AE828"/>
    <mergeCell ref="AD829:AE829"/>
    <mergeCell ref="P830:Q830"/>
    <mergeCell ref="Y830:AC830"/>
    <mergeCell ref="AD830:AE830"/>
    <mergeCell ref="Y831:AA831"/>
    <mergeCell ref="AD831:AE831"/>
    <mergeCell ref="P848:Q848"/>
    <mergeCell ref="Y848:AC848"/>
    <mergeCell ref="AD848:AE848"/>
    <mergeCell ref="P850:Q850"/>
    <mergeCell ref="AD850:AE850"/>
    <mergeCell ref="AD835:AE835"/>
    <mergeCell ref="AD836:AE836"/>
    <mergeCell ref="AD839:AE839"/>
    <mergeCell ref="AD841:AE841"/>
    <mergeCell ref="AD842:AE842"/>
    <mergeCell ref="AD844:AE844"/>
    <mergeCell ref="AD845:AE845"/>
    <mergeCell ref="Y843:AA843"/>
    <mergeCell ref="Y845:AA845"/>
    <mergeCell ref="Y846:AA846"/>
    <mergeCell ref="G556:H556"/>
    <mergeCell ref="G557:H557"/>
    <mergeCell ref="F558:G558"/>
    <mergeCell ref="F559:G559"/>
    <mergeCell ref="F560:G560"/>
    <mergeCell ref="F561:G561"/>
    <mergeCell ref="F562:G562"/>
    <mergeCell ref="G563:H563"/>
    <mergeCell ref="G578:H578"/>
    <mergeCell ref="G579:H579"/>
    <mergeCell ref="F580:G580"/>
    <mergeCell ref="G581:H581"/>
    <mergeCell ref="G582:H582"/>
    <mergeCell ref="G583:H583"/>
    <mergeCell ref="F584:G584"/>
    <mergeCell ref="L847:M847"/>
    <mergeCell ref="L845:M845"/>
    <mergeCell ref="L775:M775"/>
    <mergeCell ref="L779:M779"/>
    <mergeCell ref="L781:M781"/>
    <mergeCell ref="L782:M782"/>
    <mergeCell ref="L783:M783"/>
    <mergeCell ref="L785:M785"/>
    <mergeCell ref="L786:M786"/>
    <mergeCell ref="L738:M738"/>
    <mergeCell ref="L740:M740"/>
    <mergeCell ref="L746:M746"/>
    <mergeCell ref="L749:M749"/>
    <mergeCell ref="L750:M750"/>
    <mergeCell ref="L753:M753"/>
    <mergeCell ref="L756:M756"/>
    <mergeCell ref="L757:M757"/>
    <mergeCell ref="Y847:AB847"/>
    <mergeCell ref="Y849:AA849"/>
    <mergeCell ref="Y852:Z852"/>
    <mergeCell ref="Y853:Z853"/>
    <mergeCell ref="Y914:AA914"/>
    <mergeCell ref="AD851:AE851"/>
    <mergeCell ref="AD852:AE852"/>
    <mergeCell ref="AD853:AE853"/>
    <mergeCell ref="AD854:AE854"/>
    <mergeCell ref="AD855:AE855"/>
    <mergeCell ref="AD856:AE856"/>
    <mergeCell ref="AD857:AE857"/>
    <mergeCell ref="AD858:AE858"/>
    <mergeCell ref="AD859:AE859"/>
    <mergeCell ref="AD862:AE862"/>
    <mergeCell ref="AD864:AE864"/>
    <mergeCell ref="AD866:AE866"/>
    <mergeCell ref="AD867:AE867"/>
    <mergeCell ref="AD885:AE885"/>
    <mergeCell ref="AD887:AE887"/>
    <mergeCell ref="AD869:AE869"/>
    <mergeCell ref="AD870:AE870"/>
    <mergeCell ref="AD873:AE873"/>
    <mergeCell ref="AD874:AE874"/>
    <mergeCell ref="AD879:AE879"/>
    <mergeCell ref="AD881:AE881"/>
    <mergeCell ref="AD883:AE883"/>
    <mergeCell ref="Y854:AB854"/>
    <mergeCell ref="Y856:AB856"/>
    <mergeCell ref="Y878:Z878"/>
    <mergeCell ref="AD878:AE878"/>
    <mergeCell ref="Y880:AB880"/>
    <mergeCell ref="Y917:Z917"/>
    <mergeCell ref="P911:Q911"/>
    <mergeCell ref="P912:Q912"/>
    <mergeCell ref="Y913:AA913"/>
    <mergeCell ref="AD913:AE913"/>
    <mergeCell ref="AD914:AE914"/>
    <mergeCell ref="AD915:AE915"/>
    <mergeCell ref="AD916:AE916"/>
    <mergeCell ref="AD917:AE917"/>
    <mergeCell ref="Y759:AB759"/>
    <mergeCell ref="Y762:Z762"/>
    <mergeCell ref="Y764:AA764"/>
    <mergeCell ref="Y765:AB765"/>
    <mergeCell ref="Y766:Z766"/>
    <mergeCell ref="Y767:AA767"/>
    <mergeCell ref="Y769:AB769"/>
    <mergeCell ref="Y770:Z770"/>
    <mergeCell ref="Y772:AA772"/>
    <mergeCell ref="Y777:AB777"/>
    <mergeCell ref="Y782:AA782"/>
    <mergeCell ref="Y788:AA788"/>
    <mergeCell ref="Y790:AA790"/>
    <mergeCell ref="Y791:AB791"/>
    <mergeCell ref="AD768:AE768"/>
    <mergeCell ref="AD769:AE769"/>
    <mergeCell ref="AD770:AE770"/>
    <mergeCell ref="AD782:AE782"/>
    <mergeCell ref="AD788:AE788"/>
    <mergeCell ref="AD790:AE790"/>
    <mergeCell ref="AD791:AE791"/>
    <mergeCell ref="AD793:AE793"/>
    <mergeCell ref="AD796:AE796"/>
    <mergeCell ref="AD765:AE765"/>
    <mergeCell ref="AD766:AE766"/>
    <mergeCell ref="AD767:AE767"/>
    <mergeCell ref="AD809:AE809"/>
    <mergeCell ref="AD810:AE810"/>
    <mergeCell ref="P811:Q811"/>
    <mergeCell ref="Y811:AA811"/>
    <mergeCell ref="AD811:AE811"/>
    <mergeCell ref="AD805:AE805"/>
    <mergeCell ref="Y807:Z807"/>
    <mergeCell ref="AD807:AE807"/>
    <mergeCell ref="Y808:Z808"/>
    <mergeCell ref="AD808:AE808"/>
    <mergeCell ref="Y809:Z809"/>
    <mergeCell ref="Y810:AA810"/>
    <mergeCell ref="AD817:AE817"/>
    <mergeCell ref="AD818:AE818"/>
    <mergeCell ref="AD812:AE812"/>
    <mergeCell ref="AD813:AE813"/>
    <mergeCell ref="AD814:AE814"/>
    <mergeCell ref="Y815:AA815"/>
    <mergeCell ref="AD815:AE815"/>
    <mergeCell ref="AD816:AE816"/>
    <mergeCell ref="Y817:AB817"/>
    <mergeCell ref="Y805:AB805"/>
    <mergeCell ref="Y806:Z806"/>
    <mergeCell ref="Y793:Z793"/>
    <mergeCell ref="Y796:AA796"/>
    <mergeCell ref="Y797:AA797"/>
    <mergeCell ref="Y798:AB798"/>
    <mergeCell ref="Y801:Z801"/>
    <mergeCell ref="Y802:Z802"/>
    <mergeCell ref="AD822:AE822"/>
    <mergeCell ref="AD823:AE823"/>
    <mergeCell ref="Y819:AA819"/>
    <mergeCell ref="AD819:AE819"/>
    <mergeCell ref="Y820:AA820"/>
    <mergeCell ref="AD820:AE820"/>
    <mergeCell ref="Y821:AB821"/>
    <mergeCell ref="AD821:AE821"/>
    <mergeCell ref="Y822:Z822"/>
    <mergeCell ref="Y824:AA824"/>
    <mergeCell ref="AD824:AE824"/>
    <mergeCell ref="Y825:Z825"/>
    <mergeCell ref="AD825:AE825"/>
    <mergeCell ref="Y826:AB826"/>
    <mergeCell ref="AD826:AE826"/>
    <mergeCell ref="Y828:AA828"/>
    <mergeCell ref="AD849:AE849"/>
    <mergeCell ref="AD832:AE832"/>
    <mergeCell ref="AD833:AE833"/>
    <mergeCell ref="Y834:Z834"/>
    <mergeCell ref="AD834:AE834"/>
    <mergeCell ref="Y835:AB835"/>
    <mergeCell ref="Y836:AA836"/>
    <mergeCell ref="Y837:AA837"/>
    <mergeCell ref="AD837:AE837"/>
    <mergeCell ref="Y838:Z838"/>
    <mergeCell ref="AD838:AE838"/>
    <mergeCell ref="Y840:AB840"/>
    <mergeCell ref="AD840:AE840"/>
    <mergeCell ref="AD843:AE843"/>
    <mergeCell ref="AD846:AE846"/>
    <mergeCell ref="AD847:AE847"/>
    <mergeCell ref="P857:Q857"/>
    <mergeCell ref="Y857:AA857"/>
    <mergeCell ref="Y858:Z858"/>
    <mergeCell ref="P860:Q860"/>
    <mergeCell ref="AD860:AE860"/>
    <mergeCell ref="Y860:AB860"/>
    <mergeCell ref="Y861:AC861"/>
    <mergeCell ref="AD861:AE861"/>
    <mergeCell ref="Y863:Z863"/>
    <mergeCell ref="AD863:AE863"/>
    <mergeCell ref="Y865:AA865"/>
    <mergeCell ref="P868:Q868"/>
    <mergeCell ref="Y872:Z872"/>
    <mergeCell ref="Y876:Z876"/>
    <mergeCell ref="Y877:AB877"/>
    <mergeCell ref="AD865:AE865"/>
    <mergeCell ref="AD868:AE868"/>
    <mergeCell ref="Y871:AC871"/>
    <mergeCell ref="AD871:AE871"/>
    <mergeCell ref="AD872:AE872"/>
    <mergeCell ref="P875:Q875"/>
    <mergeCell ref="AD875:AE875"/>
    <mergeCell ref="AD876:AE876"/>
    <mergeCell ref="AD877:AE877"/>
    <mergeCell ref="Y910:AB910"/>
    <mergeCell ref="AD910:AE910"/>
    <mergeCell ref="AD901:AE901"/>
    <mergeCell ref="Y902:AB902"/>
    <mergeCell ref="AD902:AE902"/>
    <mergeCell ref="Y903:AA903"/>
    <mergeCell ref="AD903:AE903"/>
    <mergeCell ref="AD904:AE904"/>
    <mergeCell ref="Y907:Z907"/>
    <mergeCell ref="Y893:AA893"/>
    <mergeCell ref="AD893:AE893"/>
    <mergeCell ref="Y894:Z894"/>
    <mergeCell ref="AD894:AE894"/>
    <mergeCell ref="Y895:AA895"/>
    <mergeCell ref="AD895:AE895"/>
    <mergeCell ref="AD896:AE896"/>
    <mergeCell ref="AD897:AE897"/>
    <mergeCell ref="AD898:AE898"/>
    <mergeCell ref="Y899:AA899"/>
    <mergeCell ref="AD899:AE899"/>
    <mergeCell ref="AD900:AE900"/>
    <mergeCell ref="AD906:AE906"/>
    <mergeCell ref="AD907:AE907"/>
    <mergeCell ref="AD909:AE909"/>
    <mergeCell ref="Y908:Z908"/>
    <mergeCell ref="AD908:AE908"/>
    <mergeCell ref="AD880:AE880"/>
    <mergeCell ref="AD882:AE882"/>
    <mergeCell ref="Y882:AA882"/>
    <mergeCell ref="Y884:AB884"/>
    <mergeCell ref="AD884:AE884"/>
    <mergeCell ref="Y886:AB886"/>
    <mergeCell ref="AD886:AE886"/>
    <mergeCell ref="Y888:Z888"/>
    <mergeCell ref="Y889:AA889"/>
    <mergeCell ref="Y892:AA892"/>
    <mergeCell ref="AD892:AE892"/>
    <mergeCell ref="AD890:AE890"/>
    <mergeCell ref="AD891:AE891"/>
  </mergeCells>
  <pageMargins left="0.7" right="0.7" top="0.75" bottom="0.75" header="0.3" footer="0.3"/>
  <ignoredErrors>
    <ignoredError sqref="B2:B7" calculatedColumn="1"/>
    <ignoredError sqref="D2:D7" formulaRange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151"/>
  <sheetViews>
    <sheetView tabSelected="1" workbookViewId="0">
      <selection sqref="A1:T151"/>
    </sheetView>
  </sheetViews>
  <sheetFormatPr defaultColWidth="12.6640625" defaultRowHeight="15.75" customHeight="1" x14ac:dyDescent="0.25"/>
  <cols>
    <col min="6" max="6" width="17.6640625" customWidth="1"/>
    <col min="8" max="8" width="17.109375" customWidth="1"/>
    <col min="9" max="9" width="14.88671875" customWidth="1"/>
    <col min="10" max="10" width="15.109375" customWidth="1"/>
    <col min="11" max="11" width="16.44140625" customWidth="1"/>
    <col min="13" max="13" width="29.88671875" customWidth="1"/>
    <col min="14" max="14" width="24" customWidth="1"/>
    <col min="15" max="15" width="18.88671875" customWidth="1"/>
    <col min="16" max="16" width="15.6640625" customWidth="1"/>
    <col min="17" max="17" width="15.77734375" customWidth="1"/>
    <col min="19" max="19" width="25.44140625" customWidth="1"/>
    <col min="20" max="20" width="17.77734375" customWidth="1"/>
  </cols>
  <sheetData>
    <row r="1" spans="1:20" ht="15.75" customHeight="1" x14ac:dyDescent="0.3">
      <c r="A1" s="1" t="s">
        <v>19</v>
      </c>
      <c r="B1" s="1" t="s">
        <v>24</v>
      </c>
      <c r="C1" s="1" t="s">
        <v>29</v>
      </c>
      <c r="D1" s="1" t="s">
        <v>34</v>
      </c>
      <c r="E1" s="1" t="s">
        <v>43</v>
      </c>
      <c r="F1" s="1" t="s">
        <v>47</v>
      </c>
      <c r="G1" s="1" t="s">
        <v>52</v>
      </c>
      <c r="H1" s="1" t="s">
        <v>57</v>
      </c>
      <c r="I1" s="1" t="s">
        <v>61</v>
      </c>
      <c r="J1" s="1" t="s">
        <v>65</v>
      </c>
      <c r="K1" s="1" t="s">
        <v>69</v>
      </c>
      <c r="L1" s="1" t="s">
        <v>73</v>
      </c>
      <c r="M1" s="1" t="s">
        <v>77</v>
      </c>
      <c r="N1" s="1" t="s">
        <v>81</v>
      </c>
      <c r="O1" s="1" t="s">
        <v>85</v>
      </c>
      <c r="P1" s="1" t="s">
        <v>89</v>
      </c>
      <c r="Q1" s="1" t="s">
        <v>93</v>
      </c>
      <c r="R1" s="1" t="s">
        <v>97</v>
      </c>
      <c r="S1" s="1" t="s">
        <v>101</v>
      </c>
      <c r="T1" s="1" t="s">
        <v>105</v>
      </c>
    </row>
    <row r="2" spans="1:20" ht="15.75" customHeight="1" x14ac:dyDescent="0.3">
      <c r="A2" s="2">
        <v>912</v>
      </c>
      <c r="B2" s="2">
        <v>4000375</v>
      </c>
      <c r="C2" s="2">
        <v>3410</v>
      </c>
      <c r="D2" s="8">
        <v>99.94</v>
      </c>
      <c r="E2" s="9">
        <v>43396</v>
      </c>
      <c r="F2" s="9">
        <v>43398</v>
      </c>
      <c r="G2" s="2">
        <v>3330954</v>
      </c>
      <c r="H2" s="1" t="s">
        <v>463</v>
      </c>
      <c r="I2" s="2">
        <v>1</v>
      </c>
      <c r="J2" s="1" t="s">
        <v>218</v>
      </c>
      <c r="K2" s="1" t="s">
        <v>464</v>
      </c>
      <c r="L2" s="1" t="s">
        <v>465</v>
      </c>
      <c r="M2" s="1" t="s">
        <v>466</v>
      </c>
      <c r="N2" s="1" t="s">
        <v>467</v>
      </c>
      <c r="O2" s="1" t="s">
        <v>468</v>
      </c>
      <c r="P2" s="1" t="s">
        <v>218</v>
      </c>
      <c r="Q2" s="1" t="s">
        <v>218</v>
      </c>
      <c r="R2" s="2">
        <v>47.71</v>
      </c>
      <c r="S2" s="2">
        <v>15.9</v>
      </c>
      <c r="T2" s="2">
        <v>73.150000000000006</v>
      </c>
    </row>
    <row r="3" spans="1:20" ht="15.75" customHeight="1" x14ac:dyDescent="0.3">
      <c r="A3" s="2">
        <v>912</v>
      </c>
      <c r="B3" s="2">
        <v>4000374</v>
      </c>
      <c r="C3" s="2">
        <v>1149</v>
      </c>
      <c r="D3" s="8">
        <v>98.449999999999989</v>
      </c>
      <c r="E3" s="9">
        <v>43393</v>
      </c>
      <c r="F3" s="9">
        <v>43395</v>
      </c>
      <c r="G3" s="2">
        <v>3330925</v>
      </c>
      <c r="H3" s="1" t="s">
        <v>463</v>
      </c>
      <c r="I3" s="2">
        <v>1</v>
      </c>
      <c r="J3" s="1" t="s">
        <v>218</v>
      </c>
      <c r="K3" s="1" t="s">
        <v>464</v>
      </c>
      <c r="L3" s="1" t="s">
        <v>465</v>
      </c>
      <c r="M3" s="1" t="s">
        <v>466</v>
      </c>
      <c r="N3" s="1" t="s">
        <v>467</v>
      </c>
      <c r="O3" s="1" t="s">
        <v>468</v>
      </c>
      <c r="P3" s="1" t="s">
        <v>218</v>
      </c>
      <c r="Q3" s="1" t="s">
        <v>218</v>
      </c>
      <c r="R3" s="2">
        <v>15.91</v>
      </c>
      <c r="S3" s="2">
        <v>5.3</v>
      </c>
      <c r="T3" s="2">
        <v>24.39</v>
      </c>
    </row>
    <row r="4" spans="1:20" ht="15.75" customHeight="1" x14ac:dyDescent="0.3">
      <c r="A4" s="2">
        <v>912</v>
      </c>
      <c r="B4" s="2">
        <v>4000373</v>
      </c>
      <c r="C4" s="2">
        <v>648</v>
      </c>
      <c r="D4" s="8">
        <v>99.02000000000001</v>
      </c>
      <c r="E4" s="9">
        <v>43392</v>
      </c>
      <c r="F4" s="9">
        <v>43394</v>
      </c>
      <c r="G4" s="2">
        <v>3330970</v>
      </c>
      <c r="H4" s="1" t="s">
        <v>463</v>
      </c>
      <c r="I4" s="2">
        <v>1</v>
      </c>
      <c r="J4" s="1" t="s">
        <v>218</v>
      </c>
      <c r="K4" s="1" t="s">
        <v>464</v>
      </c>
      <c r="L4" s="1" t="s">
        <v>465</v>
      </c>
      <c r="M4" s="1" t="s">
        <v>466</v>
      </c>
      <c r="N4" s="1" t="s">
        <v>467</v>
      </c>
      <c r="O4" s="1" t="s">
        <v>468</v>
      </c>
      <c r="P4" s="1" t="s">
        <v>218</v>
      </c>
      <c r="Q4" s="1" t="s">
        <v>218</v>
      </c>
      <c r="R4" s="2">
        <v>9.01</v>
      </c>
      <c r="S4" s="2">
        <v>3</v>
      </c>
      <c r="T4" s="2">
        <v>13.81</v>
      </c>
    </row>
    <row r="5" spans="1:20" ht="15.75" customHeight="1" x14ac:dyDescent="0.3">
      <c r="A5" s="2">
        <v>912</v>
      </c>
      <c r="B5" s="2">
        <v>4000372</v>
      </c>
      <c r="C5" s="2">
        <v>-954</v>
      </c>
      <c r="D5" s="8">
        <v>99.360000000000014</v>
      </c>
      <c r="E5" s="9">
        <v>43375</v>
      </c>
      <c r="F5" s="9">
        <v>43377</v>
      </c>
      <c r="G5" s="2">
        <v>3330950</v>
      </c>
      <c r="H5" s="1" t="s">
        <v>469</v>
      </c>
      <c r="I5" s="2">
        <v>1</v>
      </c>
      <c r="J5" s="1" t="s">
        <v>218</v>
      </c>
      <c r="K5" s="1" t="s">
        <v>464</v>
      </c>
      <c r="L5" s="1" t="s">
        <v>465</v>
      </c>
      <c r="M5" s="1" t="s">
        <v>466</v>
      </c>
      <c r="N5" s="1" t="s">
        <v>467</v>
      </c>
      <c r="O5" s="1" t="s">
        <v>468</v>
      </c>
      <c r="P5" s="1" t="s">
        <v>218</v>
      </c>
      <c r="Q5" s="1" t="s">
        <v>218</v>
      </c>
      <c r="R5" s="2">
        <v>13.29</v>
      </c>
      <c r="S5" s="2">
        <v>4.43</v>
      </c>
      <c r="T5" s="2">
        <v>20.38</v>
      </c>
    </row>
    <row r="6" spans="1:20" ht="15.75" customHeight="1" x14ac:dyDescent="0.3">
      <c r="A6" s="2">
        <v>912</v>
      </c>
      <c r="B6" s="2">
        <v>4000371</v>
      </c>
      <c r="C6" s="2">
        <v>-3334</v>
      </c>
      <c r="D6" s="8">
        <v>99.41</v>
      </c>
      <c r="E6" s="9">
        <v>43373</v>
      </c>
      <c r="F6" s="9">
        <v>43375</v>
      </c>
      <c r="G6" s="2">
        <v>3330923</v>
      </c>
      <c r="H6" s="1" t="s">
        <v>469</v>
      </c>
      <c r="I6" s="2">
        <v>1</v>
      </c>
      <c r="J6" s="1" t="s">
        <v>218</v>
      </c>
      <c r="K6" s="1" t="s">
        <v>464</v>
      </c>
      <c r="L6" s="1" t="s">
        <v>465</v>
      </c>
      <c r="M6" s="1" t="s">
        <v>466</v>
      </c>
      <c r="N6" s="1" t="s">
        <v>467</v>
      </c>
      <c r="O6" s="1" t="s">
        <v>468</v>
      </c>
      <c r="P6" s="1" t="s">
        <v>218</v>
      </c>
      <c r="Q6" s="1" t="s">
        <v>218</v>
      </c>
      <c r="R6" s="2">
        <v>46.48</v>
      </c>
      <c r="S6" s="2">
        <v>15.49</v>
      </c>
      <c r="T6" s="2">
        <v>71.27</v>
      </c>
    </row>
    <row r="7" spans="1:20" ht="15.75" customHeight="1" x14ac:dyDescent="0.3">
      <c r="A7" s="2">
        <v>912</v>
      </c>
      <c r="B7" s="2">
        <v>4000370</v>
      </c>
      <c r="C7" s="2">
        <v>2614</v>
      </c>
      <c r="D7" s="8">
        <v>99.460000000000008</v>
      </c>
      <c r="E7" s="9">
        <v>43359</v>
      </c>
      <c r="F7" s="9">
        <v>43361</v>
      </c>
      <c r="G7" s="2">
        <v>3330912</v>
      </c>
      <c r="H7" s="1" t="s">
        <v>463</v>
      </c>
      <c r="I7" s="2">
        <v>1</v>
      </c>
      <c r="J7" s="1" t="s">
        <v>218</v>
      </c>
      <c r="K7" s="1" t="s">
        <v>464</v>
      </c>
      <c r="L7" s="1" t="s">
        <v>465</v>
      </c>
      <c r="M7" s="1" t="s">
        <v>466</v>
      </c>
      <c r="N7" s="1" t="s">
        <v>467</v>
      </c>
      <c r="O7" s="1" t="s">
        <v>468</v>
      </c>
      <c r="P7" s="1" t="s">
        <v>218</v>
      </c>
      <c r="Q7" s="1" t="s">
        <v>218</v>
      </c>
      <c r="R7" s="2">
        <v>36.450000000000003</v>
      </c>
      <c r="S7" s="2">
        <v>12.15</v>
      </c>
      <c r="T7" s="2">
        <v>55.89</v>
      </c>
    </row>
    <row r="8" spans="1:20" ht="15.75" customHeight="1" x14ac:dyDescent="0.3">
      <c r="A8" s="2">
        <v>912</v>
      </c>
      <c r="B8" s="2">
        <v>4000369</v>
      </c>
      <c r="C8" s="2">
        <v>3189</v>
      </c>
      <c r="D8" s="8">
        <v>98.81</v>
      </c>
      <c r="E8" s="9">
        <v>43358</v>
      </c>
      <c r="F8" s="9">
        <v>43360</v>
      </c>
      <c r="G8" s="2">
        <v>3330961</v>
      </c>
      <c r="H8" s="1" t="s">
        <v>463</v>
      </c>
      <c r="I8" s="2">
        <v>1</v>
      </c>
      <c r="J8" s="1" t="s">
        <v>218</v>
      </c>
      <c r="K8" s="1" t="s">
        <v>464</v>
      </c>
      <c r="L8" s="1" t="s">
        <v>465</v>
      </c>
      <c r="M8" s="1" t="s">
        <v>466</v>
      </c>
      <c r="N8" s="1" t="s">
        <v>467</v>
      </c>
      <c r="O8" s="1" t="s">
        <v>468</v>
      </c>
      <c r="P8" s="1" t="s">
        <v>218</v>
      </c>
      <c r="Q8" s="1" t="s">
        <v>218</v>
      </c>
      <c r="R8" s="2">
        <v>44.27</v>
      </c>
      <c r="S8" s="2">
        <v>14.76</v>
      </c>
      <c r="T8" s="2">
        <v>67.88</v>
      </c>
    </row>
    <row r="9" spans="1:20" ht="15.75" customHeight="1" x14ac:dyDescent="0.3">
      <c r="A9" s="2">
        <v>912</v>
      </c>
      <c r="B9" s="2">
        <v>4000368</v>
      </c>
      <c r="C9" s="2">
        <v>-6852</v>
      </c>
      <c r="D9" s="8">
        <v>99.37</v>
      </c>
      <c r="E9" s="9">
        <v>43358</v>
      </c>
      <c r="F9" s="9">
        <v>43360</v>
      </c>
      <c r="G9" s="2">
        <v>3330957</v>
      </c>
      <c r="H9" s="1" t="s">
        <v>469</v>
      </c>
      <c r="I9" s="2">
        <v>1</v>
      </c>
      <c r="J9" s="1" t="s">
        <v>218</v>
      </c>
      <c r="K9" s="1" t="s">
        <v>464</v>
      </c>
      <c r="L9" s="1" t="s">
        <v>465</v>
      </c>
      <c r="M9" s="1" t="s">
        <v>466</v>
      </c>
      <c r="N9" s="1" t="s">
        <v>467</v>
      </c>
      <c r="O9" s="1" t="s">
        <v>468</v>
      </c>
      <c r="P9" s="1" t="s">
        <v>218</v>
      </c>
      <c r="Q9" s="1" t="s">
        <v>218</v>
      </c>
      <c r="R9" s="2">
        <v>95.5</v>
      </c>
      <c r="S9" s="2">
        <v>31.83</v>
      </c>
      <c r="T9" s="2">
        <v>146.43</v>
      </c>
    </row>
    <row r="10" spans="1:20" ht="15.75" customHeight="1" x14ac:dyDescent="0.3">
      <c r="A10" s="2">
        <v>912</v>
      </c>
      <c r="B10" s="2">
        <v>4000367</v>
      </c>
      <c r="C10" s="2">
        <v>8020</v>
      </c>
      <c r="D10" s="8">
        <v>98.28</v>
      </c>
      <c r="E10" s="9">
        <v>43351</v>
      </c>
      <c r="F10" s="9">
        <v>43353</v>
      </c>
      <c r="G10" s="2">
        <v>3330952</v>
      </c>
      <c r="H10" s="1" t="s">
        <v>463</v>
      </c>
      <c r="I10" s="2">
        <v>1</v>
      </c>
      <c r="J10" s="1" t="s">
        <v>218</v>
      </c>
      <c r="K10" s="1" t="s">
        <v>464</v>
      </c>
      <c r="L10" s="1" t="s">
        <v>465</v>
      </c>
      <c r="M10" s="1" t="s">
        <v>466</v>
      </c>
      <c r="N10" s="1" t="s">
        <v>467</v>
      </c>
      <c r="O10" s="1" t="s">
        <v>468</v>
      </c>
      <c r="P10" s="1" t="s">
        <v>218</v>
      </c>
      <c r="Q10" s="1" t="s">
        <v>218</v>
      </c>
      <c r="R10" s="2">
        <v>110.9</v>
      </c>
      <c r="S10" s="2">
        <v>36.97</v>
      </c>
      <c r="T10" s="2">
        <v>170.05</v>
      </c>
    </row>
    <row r="11" spans="1:20" ht="15.75" customHeight="1" x14ac:dyDescent="0.3">
      <c r="A11" s="2">
        <v>912</v>
      </c>
      <c r="B11" s="2">
        <v>4000366</v>
      </c>
      <c r="C11" s="2">
        <v>-5115</v>
      </c>
      <c r="D11" s="8">
        <v>99.87</v>
      </c>
      <c r="E11" s="9">
        <v>43351</v>
      </c>
      <c r="F11" s="9">
        <v>43353</v>
      </c>
      <c r="G11" s="2">
        <v>3330922</v>
      </c>
      <c r="H11" s="1" t="s">
        <v>469</v>
      </c>
      <c r="I11" s="2">
        <v>1</v>
      </c>
      <c r="J11" s="1" t="s">
        <v>218</v>
      </c>
      <c r="K11" s="1" t="s">
        <v>464</v>
      </c>
      <c r="L11" s="1" t="s">
        <v>465</v>
      </c>
      <c r="M11" s="1" t="s">
        <v>466</v>
      </c>
      <c r="N11" s="1" t="s">
        <v>467</v>
      </c>
      <c r="O11" s="1" t="s">
        <v>468</v>
      </c>
      <c r="P11" s="1" t="s">
        <v>218</v>
      </c>
      <c r="Q11" s="1" t="s">
        <v>218</v>
      </c>
      <c r="R11" s="2">
        <v>71.540000000000006</v>
      </c>
      <c r="S11" s="2">
        <v>23.85</v>
      </c>
      <c r="T11" s="2">
        <v>109.7</v>
      </c>
    </row>
    <row r="12" spans="1:20" ht="15.75" customHeight="1" x14ac:dyDescent="0.3">
      <c r="A12" s="2">
        <v>912</v>
      </c>
      <c r="B12" s="2">
        <v>4000365</v>
      </c>
      <c r="C12" s="2">
        <v>3292</v>
      </c>
      <c r="D12" s="8">
        <v>99.860000000000014</v>
      </c>
      <c r="E12" s="9">
        <v>43344</v>
      </c>
      <c r="F12" s="9">
        <v>43346</v>
      </c>
      <c r="G12" s="2">
        <v>3330916</v>
      </c>
      <c r="H12" s="1" t="s">
        <v>463</v>
      </c>
      <c r="I12" s="2">
        <v>1</v>
      </c>
      <c r="J12" s="1" t="s">
        <v>218</v>
      </c>
      <c r="K12" s="1" t="s">
        <v>464</v>
      </c>
      <c r="L12" s="1" t="s">
        <v>465</v>
      </c>
      <c r="M12" s="1" t="s">
        <v>466</v>
      </c>
      <c r="N12" s="1" t="s">
        <v>467</v>
      </c>
      <c r="O12" s="1" t="s">
        <v>468</v>
      </c>
      <c r="P12" s="1" t="s">
        <v>218</v>
      </c>
      <c r="Q12" s="1" t="s">
        <v>218</v>
      </c>
      <c r="R12" s="2">
        <v>46.04</v>
      </c>
      <c r="S12" s="2">
        <v>15.35</v>
      </c>
      <c r="T12" s="2">
        <v>70.599999999999994</v>
      </c>
    </row>
    <row r="13" spans="1:20" ht="15.75" customHeight="1" x14ac:dyDescent="0.3">
      <c r="A13" s="2">
        <v>912</v>
      </c>
      <c r="B13" s="2">
        <v>4000364</v>
      </c>
      <c r="C13" s="2">
        <v>-5601</v>
      </c>
      <c r="D13" s="8">
        <v>98.84</v>
      </c>
      <c r="E13" s="9">
        <v>43341</v>
      </c>
      <c r="F13" s="9">
        <v>43343</v>
      </c>
      <c r="G13" s="2">
        <v>3330915</v>
      </c>
      <c r="H13" s="1" t="s">
        <v>469</v>
      </c>
      <c r="I13" s="2">
        <v>1</v>
      </c>
      <c r="J13" s="1" t="s">
        <v>218</v>
      </c>
      <c r="K13" s="1" t="s">
        <v>464</v>
      </c>
      <c r="L13" s="1" t="s">
        <v>465</v>
      </c>
      <c r="M13" s="1" t="s">
        <v>466</v>
      </c>
      <c r="N13" s="1" t="s">
        <v>467</v>
      </c>
      <c r="O13" s="1" t="s">
        <v>468</v>
      </c>
      <c r="P13" s="1" t="s">
        <v>218</v>
      </c>
      <c r="Q13" s="1" t="s">
        <v>218</v>
      </c>
      <c r="R13" s="2">
        <v>77.760000000000005</v>
      </c>
      <c r="S13" s="2">
        <v>25.92</v>
      </c>
      <c r="T13" s="2">
        <v>119.23</v>
      </c>
    </row>
    <row r="14" spans="1:20" ht="15.75" customHeight="1" x14ac:dyDescent="0.3">
      <c r="A14" s="2">
        <v>912</v>
      </c>
      <c r="B14" s="2">
        <v>4000363</v>
      </c>
      <c r="C14" s="2">
        <v>5066</v>
      </c>
      <c r="D14" s="8">
        <v>99.66</v>
      </c>
      <c r="E14" s="9">
        <v>43329</v>
      </c>
      <c r="F14" s="9">
        <v>43331</v>
      </c>
      <c r="G14" s="2">
        <v>3330906</v>
      </c>
      <c r="H14" s="1" t="s">
        <v>463</v>
      </c>
      <c r="I14" s="2">
        <v>1</v>
      </c>
      <c r="J14" s="1" t="s">
        <v>218</v>
      </c>
      <c r="K14" s="1" t="s">
        <v>464</v>
      </c>
      <c r="L14" s="1" t="s">
        <v>465</v>
      </c>
      <c r="M14" s="1" t="s">
        <v>466</v>
      </c>
      <c r="N14" s="1" t="s">
        <v>467</v>
      </c>
      <c r="O14" s="1" t="s">
        <v>468</v>
      </c>
      <c r="P14" s="1" t="s">
        <v>218</v>
      </c>
      <c r="Q14" s="1" t="s">
        <v>218</v>
      </c>
      <c r="R14" s="2">
        <v>70.75</v>
      </c>
      <c r="S14" s="2">
        <v>23.58</v>
      </c>
      <c r="T14" s="2">
        <v>108.48</v>
      </c>
    </row>
    <row r="15" spans="1:20" ht="15.75" customHeight="1" x14ac:dyDescent="0.3">
      <c r="A15" s="2">
        <v>912</v>
      </c>
      <c r="B15" s="2">
        <v>4000362</v>
      </c>
      <c r="C15" s="2">
        <v>4990</v>
      </c>
      <c r="D15" s="8">
        <v>99.039999999999992</v>
      </c>
      <c r="E15" s="9">
        <v>43329</v>
      </c>
      <c r="F15" s="9">
        <v>43331</v>
      </c>
      <c r="G15" s="2">
        <v>3330962</v>
      </c>
      <c r="H15" s="1" t="s">
        <v>463</v>
      </c>
      <c r="I15" s="2">
        <v>1</v>
      </c>
      <c r="J15" s="1" t="s">
        <v>218</v>
      </c>
      <c r="K15" s="1" t="s">
        <v>464</v>
      </c>
      <c r="L15" s="1" t="s">
        <v>465</v>
      </c>
      <c r="M15" s="1" t="s">
        <v>466</v>
      </c>
      <c r="N15" s="1" t="s">
        <v>467</v>
      </c>
      <c r="O15" s="1" t="s">
        <v>468</v>
      </c>
      <c r="P15" s="1" t="s">
        <v>218</v>
      </c>
      <c r="Q15" s="1" t="s">
        <v>218</v>
      </c>
      <c r="R15" s="2">
        <v>69.38</v>
      </c>
      <c r="S15" s="2">
        <v>23.13</v>
      </c>
      <c r="T15" s="2">
        <v>106.39</v>
      </c>
    </row>
    <row r="16" spans="1:20" ht="15.75" customHeight="1" x14ac:dyDescent="0.3">
      <c r="A16" s="2">
        <v>912</v>
      </c>
      <c r="B16" s="2">
        <v>4000361</v>
      </c>
      <c r="C16" s="2">
        <v>2028</v>
      </c>
      <c r="D16" s="8">
        <v>98.1</v>
      </c>
      <c r="E16" s="9">
        <v>43322</v>
      </c>
      <c r="F16" s="9">
        <v>43324</v>
      </c>
      <c r="G16" s="2">
        <v>3330938</v>
      </c>
      <c r="H16" s="1" t="s">
        <v>463</v>
      </c>
      <c r="I16" s="2">
        <v>1</v>
      </c>
      <c r="J16" s="1" t="s">
        <v>218</v>
      </c>
      <c r="K16" s="1" t="s">
        <v>464</v>
      </c>
      <c r="L16" s="1" t="s">
        <v>465</v>
      </c>
      <c r="M16" s="1" t="s">
        <v>466</v>
      </c>
      <c r="N16" s="1" t="s">
        <v>467</v>
      </c>
      <c r="O16" s="1" t="s">
        <v>468</v>
      </c>
      <c r="P16" s="1" t="s">
        <v>218</v>
      </c>
      <c r="Q16" s="1" t="s">
        <v>218</v>
      </c>
      <c r="R16" s="2">
        <v>28.01</v>
      </c>
      <c r="S16" s="2">
        <v>9.34</v>
      </c>
      <c r="T16" s="2">
        <v>42.95</v>
      </c>
    </row>
    <row r="17" spans="1:20" ht="15.75" customHeight="1" x14ac:dyDescent="0.3">
      <c r="A17" s="2">
        <v>912</v>
      </c>
      <c r="B17" s="2">
        <v>4000360</v>
      </c>
      <c r="C17" s="2">
        <v>-8148</v>
      </c>
      <c r="D17" s="8">
        <v>99.27000000000001</v>
      </c>
      <c r="E17" s="9">
        <v>43317</v>
      </c>
      <c r="F17" s="9">
        <v>43319</v>
      </c>
      <c r="G17" s="2">
        <v>3330936</v>
      </c>
      <c r="H17" s="1" t="s">
        <v>469</v>
      </c>
      <c r="I17" s="2">
        <v>1</v>
      </c>
      <c r="J17" s="1" t="s">
        <v>218</v>
      </c>
      <c r="K17" s="1" t="s">
        <v>464</v>
      </c>
      <c r="L17" s="1" t="s">
        <v>465</v>
      </c>
      <c r="M17" s="1" t="s">
        <v>466</v>
      </c>
      <c r="N17" s="1" t="s">
        <v>467</v>
      </c>
      <c r="O17" s="1" t="s">
        <v>468</v>
      </c>
      <c r="P17" s="1" t="s">
        <v>218</v>
      </c>
      <c r="Q17" s="1" t="s">
        <v>218</v>
      </c>
      <c r="R17" s="2">
        <v>113.48</v>
      </c>
      <c r="S17" s="2">
        <v>37.83</v>
      </c>
      <c r="T17" s="2">
        <v>174.01</v>
      </c>
    </row>
    <row r="18" spans="1:20" ht="15.75" customHeight="1" x14ac:dyDescent="0.3">
      <c r="A18" s="2">
        <v>912</v>
      </c>
      <c r="B18" s="2">
        <v>4000359</v>
      </c>
      <c r="C18" s="2">
        <v>5462</v>
      </c>
      <c r="D18" s="8">
        <v>99.22999999999999</v>
      </c>
      <c r="E18" s="9">
        <v>43307</v>
      </c>
      <c r="F18" s="9">
        <v>43309</v>
      </c>
      <c r="G18" s="2">
        <v>3330933</v>
      </c>
      <c r="H18" s="1" t="s">
        <v>463</v>
      </c>
      <c r="I18" s="2">
        <v>1</v>
      </c>
      <c r="J18" s="1" t="s">
        <v>218</v>
      </c>
      <c r="K18" s="1" t="s">
        <v>464</v>
      </c>
      <c r="L18" s="1" t="s">
        <v>465</v>
      </c>
      <c r="M18" s="1" t="s">
        <v>466</v>
      </c>
      <c r="N18" s="1" t="s">
        <v>467</v>
      </c>
      <c r="O18" s="1" t="s">
        <v>468</v>
      </c>
      <c r="P18" s="1" t="s">
        <v>218</v>
      </c>
      <c r="Q18" s="1" t="s">
        <v>218</v>
      </c>
      <c r="R18" s="2">
        <v>76.05</v>
      </c>
      <c r="S18" s="2">
        <v>25.35</v>
      </c>
      <c r="T18" s="2">
        <v>116.61</v>
      </c>
    </row>
    <row r="19" spans="1:20" ht="15.75" customHeight="1" x14ac:dyDescent="0.3">
      <c r="A19" s="2">
        <v>912</v>
      </c>
      <c r="B19" s="2">
        <v>4000358</v>
      </c>
      <c r="C19" s="2">
        <v>126</v>
      </c>
      <c r="D19" s="8">
        <v>98.389999999999986</v>
      </c>
      <c r="E19" s="9">
        <v>43303</v>
      </c>
      <c r="F19" s="9">
        <v>43305</v>
      </c>
      <c r="G19" s="2">
        <v>3330928</v>
      </c>
      <c r="H19" s="1" t="s">
        <v>463</v>
      </c>
      <c r="I19" s="2">
        <v>1</v>
      </c>
      <c r="J19" s="1" t="s">
        <v>218</v>
      </c>
      <c r="K19" s="1" t="s">
        <v>464</v>
      </c>
      <c r="L19" s="1" t="s">
        <v>465</v>
      </c>
      <c r="M19" s="1" t="s">
        <v>466</v>
      </c>
      <c r="N19" s="1" t="s">
        <v>467</v>
      </c>
      <c r="O19" s="1" t="s">
        <v>468</v>
      </c>
      <c r="P19" s="1" t="s">
        <v>218</v>
      </c>
      <c r="Q19" s="1" t="s">
        <v>218</v>
      </c>
      <c r="R19" s="2">
        <v>1.72</v>
      </c>
      <c r="S19" s="2">
        <v>0.56999999999999995</v>
      </c>
      <c r="T19" s="2">
        <v>2.63</v>
      </c>
    </row>
    <row r="20" spans="1:20" ht="15.75" customHeight="1" x14ac:dyDescent="0.3">
      <c r="A20" s="2">
        <v>912</v>
      </c>
      <c r="B20" s="2">
        <v>4000357</v>
      </c>
      <c r="C20" s="2">
        <v>-2737</v>
      </c>
      <c r="D20" s="8">
        <v>99.22999999999999</v>
      </c>
      <c r="E20" s="9">
        <v>43291</v>
      </c>
      <c r="F20" s="9">
        <v>43293</v>
      </c>
      <c r="G20" s="2">
        <v>3330924</v>
      </c>
      <c r="H20" s="1" t="s">
        <v>469</v>
      </c>
      <c r="I20" s="2">
        <v>1</v>
      </c>
      <c r="J20" s="1" t="s">
        <v>218</v>
      </c>
      <c r="K20" s="1" t="s">
        <v>464</v>
      </c>
      <c r="L20" s="1" t="s">
        <v>465</v>
      </c>
      <c r="M20" s="1" t="s">
        <v>466</v>
      </c>
      <c r="N20" s="1" t="s">
        <v>467</v>
      </c>
      <c r="O20" s="1" t="s">
        <v>468</v>
      </c>
      <c r="P20" s="1" t="s">
        <v>218</v>
      </c>
      <c r="Q20" s="1" t="s">
        <v>218</v>
      </c>
      <c r="R20" s="2">
        <v>38.11</v>
      </c>
      <c r="S20" s="2">
        <v>12.7</v>
      </c>
      <c r="T20" s="2">
        <v>58.43</v>
      </c>
    </row>
    <row r="21" spans="1:20" ht="14.4" x14ac:dyDescent="0.3">
      <c r="A21" s="2">
        <v>912</v>
      </c>
      <c r="B21" s="2">
        <v>4000356</v>
      </c>
      <c r="C21" s="2">
        <v>4006</v>
      </c>
      <c r="D21" s="8">
        <v>98.52000000000001</v>
      </c>
      <c r="E21" s="9">
        <v>43288</v>
      </c>
      <c r="F21" s="9">
        <v>43290</v>
      </c>
      <c r="G21" s="2">
        <v>3330920</v>
      </c>
      <c r="H21" s="1" t="s">
        <v>463</v>
      </c>
      <c r="I21" s="2">
        <v>1</v>
      </c>
      <c r="J21" s="1" t="s">
        <v>218</v>
      </c>
      <c r="K21" s="1" t="s">
        <v>464</v>
      </c>
      <c r="L21" s="1" t="s">
        <v>465</v>
      </c>
      <c r="M21" s="1" t="s">
        <v>466</v>
      </c>
      <c r="N21" s="1" t="s">
        <v>467</v>
      </c>
      <c r="O21" s="1" t="s">
        <v>468</v>
      </c>
      <c r="P21" s="1" t="s">
        <v>218</v>
      </c>
      <c r="Q21" s="1" t="s">
        <v>218</v>
      </c>
      <c r="R21" s="2">
        <v>55.49</v>
      </c>
      <c r="S21" s="2">
        <v>18.5</v>
      </c>
      <c r="T21" s="2">
        <v>85.09</v>
      </c>
    </row>
    <row r="22" spans="1:20" ht="14.4" x14ac:dyDescent="0.3">
      <c r="A22" s="2">
        <v>912</v>
      </c>
      <c r="B22" s="2">
        <v>4000355</v>
      </c>
      <c r="C22" s="2">
        <v>7080</v>
      </c>
      <c r="D22" s="8">
        <v>98.490000000000009</v>
      </c>
      <c r="E22" s="9">
        <v>43286</v>
      </c>
      <c r="F22" s="9">
        <v>43288</v>
      </c>
      <c r="G22" s="2">
        <v>3330919</v>
      </c>
      <c r="H22" s="1" t="s">
        <v>463</v>
      </c>
      <c r="I22" s="2">
        <v>1</v>
      </c>
      <c r="J22" s="1" t="s">
        <v>218</v>
      </c>
      <c r="K22" s="1" t="s">
        <v>464</v>
      </c>
      <c r="L22" s="1" t="s">
        <v>465</v>
      </c>
      <c r="M22" s="1" t="s">
        <v>466</v>
      </c>
      <c r="N22" s="1" t="s">
        <v>467</v>
      </c>
      <c r="O22" s="1" t="s">
        <v>468</v>
      </c>
      <c r="P22" s="1" t="s">
        <v>218</v>
      </c>
      <c r="Q22" s="1" t="s">
        <v>218</v>
      </c>
      <c r="R22" s="2">
        <v>98.05</v>
      </c>
      <c r="S22" s="2">
        <v>32.68</v>
      </c>
      <c r="T22" s="2">
        <v>150.34</v>
      </c>
    </row>
    <row r="23" spans="1:20" ht="14.4" x14ac:dyDescent="0.3">
      <c r="A23" s="2">
        <v>912</v>
      </c>
      <c r="B23" s="2">
        <v>4000354</v>
      </c>
      <c r="C23" s="2">
        <v>93</v>
      </c>
      <c r="D23" s="8">
        <v>98.860000000000014</v>
      </c>
      <c r="E23" s="9">
        <v>43282</v>
      </c>
      <c r="F23" s="9">
        <v>43284</v>
      </c>
      <c r="G23" s="2">
        <v>3330907</v>
      </c>
      <c r="H23" s="1" t="s">
        <v>463</v>
      </c>
      <c r="I23" s="2">
        <v>1</v>
      </c>
      <c r="J23" s="1" t="s">
        <v>218</v>
      </c>
      <c r="K23" s="1" t="s">
        <v>464</v>
      </c>
      <c r="L23" s="1" t="s">
        <v>465</v>
      </c>
      <c r="M23" s="1" t="s">
        <v>466</v>
      </c>
      <c r="N23" s="1" t="s">
        <v>467</v>
      </c>
      <c r="O23" s="1" t="s">
        <v>468</v>
      </c>
      <c r="P23" s="1" t="s">
        <v>218</v>
      </c>
      <c r="Q23" s="1" t="s">
        <v>218</v>
      </c>
      <c r="R23" s="2">
        <v>1.29</v>
      </c>
      <c r="S23" s="2">
        <v>0.43</v>
      </c>
      <c r="T23" s="2">
        <v>1.98</v>
      </c>
    </row>
    <row r="24" spans="1:20" ht="14.4" x14ac:dyDescent="0.3">
      <c r="A24" s="2">
        <v>912</v>
      </c>
      <c r="B24" s="2">
        <v>4000353</v>
      </c>
      <c r="C24" s="2">
        <v>637</v>
      </c>
      <c r="D24" s="8">
        <v>99.4</v>
      </c>
      <c r="E24" s="9">
        <v>43274</v>
      </c>
      <c r="F24" s="9">
        <v>43276</v>
      </c>
      <c r="G24" s="2">
        <v>3330973</v>
      </c>
      <c r="H24" s="1" t="s">
        <v>463</v>
      </c>
      <c r="I24" s="2">
        <v>1</v>
      </c>
      <c r="J24" s="1" t="s">
        <v>218</v>
      </c>
      <c r="K24" s="1" t="s">
        <v>464</v>
      </c>
      <c r="L24" s="1" t="s">
        <v>465</v>
      </c>
      <c r="M24" s="1" t="s">
        <v>466</v>
      </c>
      <c r="N24" s="1" t="s">
        <v>467</v>
      </c>
      <c r="O24" s="1" t="s">
        <v>468</v>
      </c>
      <c r="P24" s="1" t="s">
        <v>218</v>
      </c>
      <c r="Q24" s="1" t="s">
        <v>218</v>
      </c>
      <c r="R24" s="2">
        <v>8.8800000000000008</v>
      </c>
      <c r="S24" s="2">
        <v>2.96</v>
      </c>
      <c r="T24" s="2">
        <v>13.62</v>
      </c>
    </row>
    <row r="25" spans="1:20" ht="14.4" x14ac:dyDescent="0.3">
      <c r="A25" s="2">
        <v>912</v>
      </c>
      <c r="B25" s="2">
        <v>4000352</v>
      </c>
      <c r="C25" s="2">
        <v>-7771</v>
      </c>
      <c r="D25" s="8">
        <v>98.31</v>
      </c>
      <c r="E25" s="9">
        <v>43274</v>
      </c>
      <c r="F25" s="9">
        <v>43276</v>
      </c>
      <c r="G25" s="2">
        <v>3330948</v>
      </c>
      <c r="H25" s="1" t="s">
        <v>469</v>
      </c>
      <c r="I25" s="2">
        <v>1</v>
      </c>
      <c r="J25" s="1" t="s">
        <v>218</v>
      </c>
      <c r="K25" s="1" t="s">
        <v>464</v>
      </c>
      <c r="L25" s="1" t="s">
        <v>465</v>
      </c>
      <c r="M25" s="1" t="s">
        <v>466</v>
      </c>
      <c r="N25" s="1" t="s">
        <v>467</v>
      </c>
      <c r="O25" s="1" t="s">
        <v>468</v>
      </c>
      <c r="P25" s="1" t="s">
        <v>218</v>
      </c>
      <c r="Q25" s="1" t="s">
        <v>218</v>
      </c>
      <c r="R25" s="2">
        <v>107.48</v>
      </c>
      <c r="S25" s="2">
        <v>35.83</v>
      </c>
      <c r="T25" s="2">
        <v>164.81</v>
      </c>
    </row>
    <row r="26" spans="1:20" ht="14.4" x14ac:dyDescent="0.3">
      <c r="A26" s="2">
        <v>912</v>
      </c>
      <c r="B26" s="2">
        <v>4000351</v>
      </c>
      <c r="C26" s="2">
        <v>5843</v>
      </c>
      <c r="D26" s="8">
        <v>98.800000000000011</v>
      </c>
      <c r="E26" s="9">
        <v>43268</v>
      </c>
      <c r="F26" s="9">
        <v>43270</v>
      </c>
      <c r="G26" s="2">
        <v>3330901</v>
      </c>
      <c r="H26" s="1" t="s">
        <v>463</v>
      </c>
      <c r="I26" s="2">
        <v>1</v>
      </c>
      <c r="J26" s="1" t="s">
        <v>218</v>
      </c>
      <c r="K26" s="1" t="s">
        <v>464</v>
      </c>
      <c r="L26" s="1" t="s">
        <v>465</v>
      </c>
      <c r="M26" s="1" t="s">
        <v>466</v>
      </c>
      <c r="N26" s="1" t="s">
        <v>467</v>
      </c>
      <c r="O26" s="1" t="s">
        <v>468</v>
      </c>
      <c r="P26" s="1" t="s">
        <v>218</v>
      </c>
      <c r="Q26" s="1" t="s">
        <v>218</v>
      </c>
      <c r="R26" s="2">
        <v>81.099999999999994</v>
      </c>
      <c r="S26" s="2">
        <v>27.03</v>
      </c>
      <c r="T26" s="2">
        <v>124.35</v>
      </c>
    </row>
    <row r="27" spans="1:20" ht="14.4" x14ac:dyDescent="0.3">
      <c r="A27" s="2">
        <v>912</v>
      </c>
      <c r="B27" s="2">
        <v>4000350</v>
      </c>
      <c r="C27" s="2">
        <v>-295</v>
      </c>
      <c r="D27" s="8">
        <v>99.85</v>
      </c>
      <c r="E27" s="9">
        <v>43265</v>
      </c>
      <c r="F27" s="9">
        <v>43267</v>
      </c>
      <c r="G27" s="2">
        <v>3330900</v>
      </c>
      <c r="H27" s="1" t="s">
        <v>469</v>
      </c>
      <c r="I27" s="2">
        <v>1</v>
      </c>
      <c r="J27" s="1" t="s">
        <v>218</v>
      </c>
      <c r="K27" s="1" t="s">
        <v>464</v>
      </c>
      <c r="L27" s="1" t="s">
        <v>465</v>
      </c>
      <c r="M27" s="1" t="s">
        <v>466</v>
      </c>
      <c r="N27" s="1" t="s">
        <v>467</v>
      </c>
      <c r="O27" s="1" t="s">
        <v>468</v>
      </c>
      <c r="P27" s="1" t="s">
        <v>218</v>
      </c>
      <c r="Q27" s="1" t="s">
        <v>218</v>
      </c>
      <c r="R27" s="2">
        <v>4.13</v>
      </c>
      <c r="S27" s="2">
        <v>1.38</v>
      </c>
      <c r="T27" s="2">
        <v>6.34</v>
      </c>
    </row>
    <row r="28" spans="1:20" ht="14.4" x14ac:dyDescent="0.3">
      <c r="A28" s="2">
        <v>912</v>
      </c>
      <c r="B28" s="2">
        <v>4000349</v>
      </c>
      <c r="C28" s="2">
        <v>6526</v>
      </c>
      <c r="D28" s="8">
        <v>98.830000000000013</v>
      </c>
      <c r="E28" s="9">
        <v>43260</v>
      </c>
      <c r="F28" s="9">
        <v>43262</v>
      </c>
      <c r="G28" s="2">
        <v>3330967</v>
      </c>
      <c r="H28" s="1" t="s">
        <v>463</v>
      </c>
      <c r="I28" s="2">
        <v>1</v>
      </c>
      <c r="J28" s="1" t="s">
        <v>218</v>
      </c>
      <c r="K28" s="1" t="s">
        <v>464</v>
      </c>
      <c r="L28" s="1" t="s">
        <v>465</v>
      </c>
      <c r="M28" s="1" t="s">
        <v>466</v>
      </c>
      <c r="N28" s="1" t="s">
        <v>467</v>
      </c>
      <c r="O28" s="1" t="s">
        <v>468</v>
      </c>
      <c r="P28" s="1" t="s">
        <v>218</v>
      </c>
      <c r="Q28" s="1" t="s">
        <v>218</v>
      </c>
      <c r="R28" s="2">
        <v>90.6</v>
      </c>
      <c r="S28" s="2">
        <v>30.2</v>
      </c>
      <c r="T28" s="2">
        <v>138.91999999999999</v>
      </c>
    </row>
    <row r="29" spans="1:20" ht="14.4" x14ac:dyDescent="0.3">
      <c r="A29" s="2">
        <v>912</v>
      </c>
      <c r="B29" s="2">
        <v>4000348</v>
      </c>
      <c r="C29" s="2">
        <v>-6180</v>
      </c>
      <c r="D29" s="8">
        <v>99.43</v>
      </c>
      <c r="E29" s="9">
        <v>43244</v>
      </c>
      <c r="F29" s="9">
        <v>43246</v>
      </c>
      <c r="G29" s="2">
        <v>3330955</v>
      </c>
      <c r="H29" s="1" t="s">
        <v>469</v>
      </c>
      <c r="I29" s="2">
        <v>1</v>
      </c>
      <c r="J29" s="1" t="s">
        <v>218</v>
      </c>
      <c r="K29" s="1" t="s">
        <v>464</v>
      </c>
      <c r="L29" s="1" t="s">
        <v>465</v>
      </c>
      <c r="M29" s="1" t="s">
        <v>466</v>
      </c>
      <c r="N29" s="1" t="s">
        <v>467</v>
      </c>
      <c r="O29" s="1" t="s">
        <v>468</v>
      </c>
      <c r="P29" s="1" t="s">
        <v>218</v>
      </c>
      <c r="Q29" s="1" t="s">
        <v>218</v>
      </c>
      <c r="R29" s="2">
        <v>86.17</v>
      </c>
      <c r="S29" s="2">
        <v>28.72</v>
      </c>
      <c r="T29" s="2">
        <v>132.12</v>
      </c>
    </row>
    <row r="30" spans="1:20" ht="14.4" x14ac:dyDescent="0.3">
      <c r="A30" s="2">
        <v>912</v>
      </c>
      <c r="B30" s="2">
        <v>4000347</v>
      </c>
      <c r="C30" s="2">
        <v>-8327</v>
      </c>
      <c r="D30" s="8">
        <v>98.81</v>
      </c>
      <c r="E30" s="9">
        <v>43232</v>
      </c>
      <c r="F30" s="9">
        <v>43234</v>
      </c>
      <c r="G30" s="2">
        <v>3330934</v>
      </c>
      <c r="H30" s="1" t="s">
        <v>469</v>
      </c>
      <c r="I30" s="2">
        <v>1</v>
      </c>
      <c r="J30" s="1" t="s">
        <v>218</v>
      </c>
      <c r="K30" s="1" t="s">
        <v>464</v>
      </c>
      <c r="L30" s="1" t="s">
        <v>465</v>
      </c>
      <c r="M30" s="1" t="s">
        <v>466</v>
      </c>
      <c r="N30" s="1" t="s">
        <v>467</v>
      </c>
      <c r="O30" s="1" t="s">
        <v>468</v>
      </c>
      <c r="P30" s="1" t="s">
        <v>218</v>
      </c>
      <c r="Q30" s="1" t="s">
        <v>218</v>
      </c>
      <c r="R30" s="2">
        <v>115.59</v>
      </c>
      <c r="S30" s="2">
        <v>38.53</v>
      </c>
      <c r="T30" s="2">
        <v>177.24</v>
      </c>
    </row>
    <row r="31" spans="1:20" ht="14.4" x14ac:dyDescent="0.3">
      <c r="A31" s="2">
        <v>912</v>
      </c>
      <c r="B31" s="2">
        <v>4000346</v>
      </c>
      <c r="C31" s="2">
        <v>-8297</v>
      </c>
      <c r="D31" s="8">
        <v>99.080000000000013</v>
      </c>
      <c r="E31" s="9">
        <v>43230</v>
      </c>
      <c r="F31" s="9">
        <v>43232</v>
      </c>
      <c r="G31" s="2">
        <v>3330903</v>
      </c>
      <c r="H31" s="1" t="s">
        <v>469</v>
      </c>
      <c r="I31" s="2">
        <v>1</v>
      </c>
      <c r="J31" s="1" t="s">
        <v>218</v>
      </c>
      <c r="K31" s="1" t="s">
        <v>464</v>
      </c>
      <c r="L31" s="1" t="s">
        <v>465</v>
      </c>
      <c r="M31" s="1" t="s">
        <v>466</v>
      </c>
      <c r="N31" s="1" t="s">
        <v>467</v>
      </c>
      <c r="O31" s="1" t="s">
        <v>468</v>
      </c>
      <c r="P31" s="1" t="s">
        <v>218</v>
      </c>
      <c r="Q31" s="1" t="s">
        <v>218</v>
      </c>
      <c r="R31" s="2">
        <v>115.39</v>
      </c>
      <c r="S31" s="2">
        <v>38.46</v>
      </c>
      <c r="T31" s="2">
        <v>176.93</v>
      </c>
    </row>
    <row r="32" spans="1:20" ht="14.4" x14ac:dyDescent="0.3">
      <c r="A32" s="2">
        <v>912</v>
      </c>
      <c r="B32" s="2">
        <v>4000345</v>
      </c>
      <c r="C32" s="2">
        <v>243</v>
      </c>
      <c r="D32" s="8">
        <v>99.07</v>
      </c>
      <c r="E32" s="9">
        <v>43230</v>
      </c>
      <c r="F32" s="9">
        <v>43232</v>
      </c>
      <c r="G32" s="2">
        <v>3330942</v>
      </c>
      <c r="H32" s="1" t="s">
        <v>463</v>
      </c>
      <c r="I32" s="2">
        <v>1</v>
      </c>
      <c r="J32" s="1" t="s">
        <v>218</v>
      </c>
      <c r="K32" s="1" t="s">
        <v>464</v>
      </c>
      <c r="L32" s="1" t="s">
        <v>465</v>
      </c>
      <c r="M32" s="1" t="s">
        <v>466</v>
      </c>
      <c r="N32" s="1" t="s">
        <v>467</v>
      </c>
      <c r="O32" s="1" t="s">
        <v>468</v>
      </c>
      <c r="P32" s="1" t="s">
        <v>218</v>
      </c>
      <c r="Q32" s="1" t="s">
        <v>218</v>
      </c>
      <c r="R32" s="2">
        <v>3.38</v>
      </c>
      <c r="S32" s="2">
        <v>1.1299999999999999</v>
      </c>
      <c r="T32" s="2">
        <v>5.19</v>
      </c>
    </row>
    <row r="33" spans="1:20" ht="14.4" x14ac:dyDescent="0.3">
      <c r="A33" s="2">
        <v>912</v>
      </c>
      <c r="B33" s="2">
        <v>4000344</v>
      </c>
      <c r="C33" s="2">
        <v>-2748</v>
      </c>
      <c r="D33" s="8">
        <v>98.88</v>
      </c>
      <c r="E33" s="9">
        <v>43228</v>
      </c>
      <c r="F33" s="9">
        <v>43230</v>
      </c>
      <c r="G33" s="2">
        <v>3330941</v>
      </c>
      <c r="H33" s="1" t="s">
        <v>469</v>
      </c>
      <c r="I33" s="2">
        <v>1</v>
      </c>
      <c r="J33" s="1" t="s">
        <v>218</v>
      </c>
      <c r="K33" s="1" t="s">
        <v>464</v>
      </c>
      <c r="L33" s="1" t="s">
        <v>465</v>
      </c>
      <c r="M33" s="1" t="s">
        <v>466</v>
      </c>
      <c r="N33" s="1" t="s">
        <v>467</v>
      </c>
      <c r="O33" s="1" t="s">
        <v>468</v>
      </c>
      <c r="P33" s="1" t="s">
        <v>218</v>
      </c>
      <c r="Q33" s="1" t="s">
        <v>218</v>
      </c>
      <c r="R33" s="2">
        <v>38.159999999999997</v>
      </c>
      <c r="S33" s="2">
        <v>12.72</v>
      </c>
      <c r="T33" s="2">
        <v>58.51</v>
      </c>
    </row>
    <row r="34" spans="1:20" ht="14.4" x14ac:dyDescent="0.3">
      <c r="A34" s="2">
        <v>912</v>
      </c>
      <c r="B34" s="2">
        <v>4000343</v>
      </c>
      <c r="C34" s="2">
        <v>-8460</v>
      </c>
      <c r="D34" s="8">
        <v>98.85</v>
      </c>
      <c r="E34" s="9">
        <v>43226</v>
      </c>
      <c r="F34" s="9">
        <v>43228</v>
      </c>
      <c r="G34" s="2">
        <v>3330940</v>
      </c>
      <c r="H34" s="1" t="s">
        <v>469</v>
      </c>
      <c r="I34" s="2">
        <v>1</v>
      </c>
      <c r="J34" s="1" t="s">
        <v>218</v>
      </c>
      <c r="K34" s="1" t="s">
        <v>464</v>
      </c>
      <c r="L34" s="1" t="s">
        <v>465</v>
      </c>
      <c r="M34" s="1" t="s">
        <v>466</v>
      </c>
      <c r="N34" s="1" t="s">
        <v>467</v>
      </c>
      <c r="O34" s="1" t="s">
        <v>468</v>
      </c>
      <c r="P34" s="1" t="s">
        <v>218</v>
      </c>
      <c r="Q34" s="1" t="s">
        <v>218</v>
      </c>
      <c r="R34" s="2">
        <v>117.47</v>
      </c>
      <c r="S34" s="2">
        <v>39.159999999999997</v>
      </c>
      <c r="T34" s="2">
        <v>180.12</v>
      </c>
    </row>
    <row r="35" spans="1:20" ht="14.4" x14ac:dyDescent="0.3">
      <c r="A35" s="2">
        <v>912</v>
      </c>
      <c r="B35" s="2">
        <v>4000342</v>
      </c>
      <c r="C35" s="2">
        <v>6806</v>
      </c>
      <c r="D35" s="8">
        <v>99.02000000000001</v>
      </c>
      <c r="E35" s="9">
        <v>43219</v>
      </c>
      <c r="F35" s="9">
        <v>43221</v>
      </c>
      <c r="G35" s="2">
        <v>3330949</v>
      </c>
      <c r="H35" s="1" t="s">
        <v>463</v>
      </c>
      <c r="I35" s="2">
        <v>1</v>
      </c>
      <c r="J35" s="1" t="s">
        <v>218</v>
      </c>
      <c r="K35" s="1" t="s">
        <v>464</v>
      </c>
      <c r="L35" s="1" t="s">
        <v>465</v>
      </c>
      <c r="M35" s="1" t="s">
        <v>466</v>
      </c>
      <c r="N35" s="1" t="s">
        <v>467</v>
      </c>
      <c r="O35" s="1" t="s">
        <v>468</v>
      </c>
      <c r="P35" s="1" t="s">
        <v>218</v>
      </c>
      <c r="Q35" s="1" t="s">
        <v>218</v>
      </c>
      <c r="R35" s="2">
        <v>94.62</v>
      </c>
      <c r="S35" s="2">
        <v>31.54</v>
      </c>
      <c r="T35" s="2">
        <v>145.08000000000001</v>
      </c>
    </row>
    <row r="36" spans="1:20" ht="14.4" x14ac:dyDescent="0.3">
      <c r="A36" s="2">
        <v>912</v>
      </c>
      <c r="B36" s="2">
        <v>4000341</v>
      </c>
      <c r="C36" s="2">
        <v>-3037</v>
      </c>
      <c r="D36" s="8">
        <v>99.22</v>
      </c>
      <c r="E36" s="9">
        <v>43218</v>
      </c>
      <c r="F36" s="9">
        <v>43220</v>
      </c>
      <c r="G36" s="2">
        <v>3330932</v>
      </c>
      <c r="H36" s="1" t="s">
        <v>469</v>
      </c>
      <c r="I36" s="2">
        <v>1</v>
      </c>
      <c r="J36" s="1" t="s">
        <v>218</v>
      </c>
      <c r="K36" s="1" t="s">
        <v>464</v>
      </c>
      <c r="L36" s="1" t="s">
        <v>465</v>
      </c>
      <c r="M36" s="1" t="s">
        <v>466</v>
      </c>
      <c r="N36" s="1" t="s">
        <v>467</v>
      </c>
      <c r="O36" s="1" t="s">
        <v>468</v>
      </c>
      <c r="P36" s="1" t="s">
        <v>218</v>
      </c>
      <c r="Q36" s="1" t="s">
        <v>218</v>
      </c>
      <c r="R36" s="2">
        <v>42.28</v>
      </c>
      <c r="S36" s="2">
        <v>14.09</v>
      </c>
      <c r="T36" s="2">
        <v>64.83</v>
      </c>
    </row>
    <row r="37" spans="1:20" ht="14.4" x14ac:dyDescent="0.3">
      <c r="A37" s="2">
        <v>912</v>
      </c>
      <c r="B37" s="2">
        <v>4000340</v>
      </c>
      <c r="C37" s="2">
        <v>1200</v>
      </c>
      <c r="D37" s="8">
        <v>99.25</v>
      </c>
      <c r="E37" s="9">
        <v>43205</v>
      </c>
      <c r="F37" s="9">
        <v>43207</v>
      </c>
      <c r="G37" s="2">
        <v>3330930</v>
      </c>
      <c r="H37" s="1" t="s">
        <v>463</v>
      </c>
      <c r="I37" s="2">
        <v>1</v>
      </c>
      <c r="J37" s="1" t="s">
        <v>218</v>
      </c>
      <c r="K37" s="1" t="s">
        <v>464</v>
      </c>
      <c r="L37" s="1" t="s">
        <v>465</v>
      </c>
      <c r="M37" s="1" t="s">
        <v>466</v>
      </c>
      <c r="N37" s="1" t="s">
        <v>467</v>
      </c>
      <c r="O37" s="1" t="s">
        <v>468</v>
      </c>
      <c r="P37" s="1" t="s">
        <v>218</v>
      </c>
      <c r="Q37" s="1" t="s">
        <v>218</v>
      </c>
      <c r="R37" s="2">
        <v>16.71</v>
      </c>
      <c r="S37" s="2">
        <v>5.57</v>
      </c>
      <c r="T37" s="2">
        <v>25.62</v>
      </c>
    </row>
    <row r="38" spans="1:20" ht="14.4" x14ac:dyDescent="0.3">
      <c r="A38" s="2">
        <v>912</v>
      </c>
      <c r="B38" s="2">
        <v>4000339</v>
      </c>
      <c r="C38" s="2">
        <v>-9084</v>
      </c>
      <c r="D38" s="8">
        <v>98.81</v>
      </c>
      <c r="E38" s="9">
        <v>43204</v>
      </c>
      <c r="F38" s="9">
        <v>43206</v>
      </c>
      <c r="G38" s="2">
        <v>3330917</v>
      </c>
      <c r="H38" s="1" t="s">
        <v>469</v>
      </c>
      <c r="I38" s="2">
        <v>1</v>
      </c>
      <c r="J38" s="1" t="s">
        <v>218</v>
      </c>
      <c r="K38" s="1" t="s">
        <v>464</v>
      </c>
      <c r="L38" s="1" t="s">
        <v>465</v>
      </c>
      <c r="M38" s="1" t="s">
        <v>466</v>
      </c>
      <c r="N38" s="1" t="s">
        <v>467</v>
      </c>
      <c r="O38" s="1" t="s">
        <v>468</v>
      </c>
      <c r="P38" s="1" t="s">
        <v>218</v>
      </c>
      <c r="Q38" s="1" t="s">
        <v>218</v>
      </c>
      <c r="R38" s="2">
        <v>126.1</v>
      </c>
      <c r="S38" s="2">
        <v>42.03</v>
      </c>
      <c r="T38" s="2">
        <v>193.35</v>
      </c>
    </row>
    <row r="39" spans="1:20" ht="14.4" x14ac:dyDescent="0.3">
      <c r="A39" s="2">
        <v>912</v>
      </c>
      <c r="B39" s="2">
        <v>4000338</v>
      </c>
      <c r="C39" s="2">
        <v>7002</v>
      </c>
      <c r="D39" s="8">
        <v>98.169999999999987</v>
      </c>
      <c r="E39" s="9">
        <v>43196</v>
      </c>
      <c r="F39" s="9">
        <v>43198</v>
      </c>
      <c r="G39" s="2">
        <v>3330914</v>
      </c>
      <c r="H39" s="1" t="s">
        <v>463</v>
      </c>
      <c r="I39" s="2">
        <v>1</v>
      </c>
      <c r="J39" s="1" t="s">
        <v>218</v>
      </c>
      <c r="K39" s="1" t="s">
        <v>464</v>
      </c>
      <c r="L39" s="1" t="s">
        <v>465</v>
      </c>
      <c r="M39" s="1" t="s">
        <v>466</v>
      </c>
      <c r="N39" s="1" t="s">
        <v>467</v>
      </c>
      <c r="O39" s="1" t="s">
        <v>468</v>
      </c>
      <c r="P39" s="1" t="s">
        <v>218</v>
      </c>
      <c r="Q39" s="1" t="s">
        <v>218</v>
      </c>
      <c r="R39" s="2">
        <v>96.75</v>
      </c>
      <c r="S39" s="2">
        <v>32.25</v>
      </c>
      <c r="T39" s="2">
        <v>148.35</v>
      </c>
    </row>
    <row r="40" spans="1:20" ht="14.4" x14ac:dyDescent="0.3">
      <c r="A40" s="2">
        <v>912</v>
      </c>
      <c r="B40" s="2">
        <v>4000337</v>
      </c>
      <c r="C40" s="2">
        <v>-5775</v>
      </c>
      <c r="D40" s="8">
        <v>99.63</v>
      </c>
      <c r="E40" s="9">
        <v>43196</v>
      </c>
      <c r="F40" s="9">
        <v>43198</v>
      </c>
      <c r="G40" s="2">
        <v>3330905</v>
      </c>
      <c r="H40" s="1" t="s">
        <v>469</v>
      </c>
      <c r="I40" s="2">
        <v>1</v>
      </c>
      <c r="J40" s="1" t="s">
        <v>218</v>
      </c>
      <c r="K40" s="1" t="s">
        <v>464</v>
      </c>
      <c r="L40" s="1" t="s">
        <v>465</v>
      </c>
      <c r="M40" s="1" t="s">
        <v>466</v>
      </c>
      <c r="N40" s="1" t="s">
        <v>467</v>
      </c>
      <c r="O40" s="1" t="s">
        <v>468</v>
      </c>
      <c r="P40" s="1" t="s">
        <v>218</v>
      </c>
      <c r="Q40" s="1" t="s">
        <v>218</v>
      </c>
      <c r="R40" s="2">
        <v>80.64</v>
      </c>
      <c r="S40" s="2">
        <v>26.88</v>
      </c>
      <c r="T40" s="2">
        <v>123.65</v>
      </c>
    </row>
    <row r="41" spans="1:20" ht="14.4" x14ac:dyDescent="0.3">
      <c r="A41" s="2">
        <v>912</v>
      </c>
      <c r="B41" s="2">
        <v>4000336</v>
      </c>
      <c r="C41" s="2">
        <v>-7925</v>
      </c>
      <c r="D41" s="8">
        <v>98.06</v>
      </c>
      <c r="E41" s="9">
        <v>43195</v>
      </c>
      <c r="F41" s="9">
        <v>43197</v>
      </c>
      <c r="G41" s="2">
        <v>3330945</v>
      </c>
      <c r="H41" s="1" t="s">
        <v>469</v>
      </c>
      <c r="I41" s="2">
        <v>1</v>
      </c>
      <c r="J41" s="1" t="s">
        <v>218</v>
      </c>
      <c r="K41" s="1" t="s">
        <v>464</v>
      </c>
      <c r="L41" s="1" t="s">
        <v>465</v>
      </c>
      <c r="M41" s="1" t="s">
        <v>466</v>
      </c>
      <c r="N41" s="1" t="s">
        <v>467</v>
      </c>
      <c r="O41" s="1" t="s">
        <v>468</v>
      </c>
      <c r="P41" s="1" t="s">
        <v>218</v>
      </c>
      <c r="Q41" s="1" t="s">
        <v>218</v>
      </c>
      <c r="R41" s="2">
        <v>109.41</v>
      </c>
      <c r="S41" s="2">
        <v>36.47</v>
      </c>
      <c r="T41" s="2">
        <v>167.76</v>
      </c>
    </row>
    <row r="42" spans="1:20" ht="14.4" x14ac:dyDescent="0.3">
      <c r="A42" s="2">
        <v>912</v>
      </c>
      <c r="B42" s="2">
        <v>4000335</v>
      </c>
      <c r="C42" s="2">
        <v>-4209</v>
      </c>
      <c r="D42" s="8">
        <v>99.259999999999991</v>
      </c>
      <c r="E42" s="9">
        <v>43188</v>
      </c>
      <c r="F42" s="9">
        <v>43190</v>
      </c>
      <c r="G42" s="2">
        <v>3330953</v>
      </c>
      <c r="H42" s="1" t="s">
        <v>469</v>
      </c>
      <c r="I42" s="2">
        <v>1</v>
      </c>
      <c r="J42" s="1" t="s">
        <v>218</v>
      </c>
      <c r="K42" s="1" t="s">
        <v>464</v>
      </c>
      <c r="L42" s="1" t="s">
        <v>465</v>
      </c>
      <c r="M42" s="1" t="s">
        <v>466</v>
      </c>
      <c r="N42" s="1" t="s">
        <v>467</v>
      </c>
      <c r="O42" s="1" t="s">
        <v>468</v>
      </c>
      <c r="P42" s="1" t="s">
        <v>218</v>
      </c>
      <c r="Q42" s="1" t="s">
        <v>218</v>
      </c>
      <c r="R42" s="2">
        <v>58.61</v>
      </c>
      <c r="S42" s="2">
        <v>19.54</v>
      </c>
      <c r="T42" s="2">
        <v>89.87</v>
      </c>
    </row>
    <row r="43" spans="1:20" ht="14.4" x14ac:dyDescent="0.3">
      <c r="A43" s="2">
        <v>912</v>
      </c>
      <c r="B43" s="2">
        <v>4000334</v>
      </c>
      <c r="C43" s="2">
        <v>-7830</v>
      </c>
      <c r="D43" s="8">
        <v>98.09</v>
      </c>
      <c r="E43" s="9">
        <v>43187</v>
      </c>
      <c r="F43" s="9">
        <v>43189</v>
      </c>
      <c r="G43" s="2">
        <v>3330951</v>
      </c>
      <c r="H43" s="1" t="s">
        <v>469</v>
      </c>
      <c r="I43" s="2">
        <v>1</v>
      </c>
      <c r="J43" s="1" t="s">
        <v>218</v>
      </c>
      <c r="K43" s="1" t="s">
        <v>464</v>
      </c>
      <c r="L43" s="1" t="s">
        <v>465</v>
      </c>
      <c r="M43" s="1" t="s">
        <v>466</v>
      </c>
      <c r="N43" s="1" t="s">
        <v>467</v>
      </c>
      <c r="O43" s="1" t="s">
        <v>468</v>
      </c>
      <c r="P43" s="1" t="s">
        <v>218</v>
      </c>
      <c r="Q43" s="1" t="s">
        <v>218</v>
      </c>
      <c r="R43" s="2">
        <v>108.12</v>
      </c>
      <c r="S43" s="2">
        <v>36.04</v>
      </c>
      <c r="T43" s="2">
        <v>165.78</v>
      </c>
    </row>
    <row r="44" spans="1:20" ht="14.4" x14ac:dyDescent="0.3">
      <c r="A44" s="2">
        <v>912</v>
      </c>
      <c r="B44" s="2">
        <v>4000333</v>
      </c>
      <c r="C44" s="2">
        <v>-7734</v>
      </c>
      <c r="D44" s="8">
        <v>98.66</v>
      </c>
      <c r="E44" s="9">
        <v>43187</v>
      </c>
      <c r="F44" s="9">
        <v>43189</v>
      </c>
      <c r="G44" s="2">
        <v>3330921</v>
      </c>
      <c r="H44" s="1" t="s">
        <v>469</v>
      </c>
      <c r="I44" s="2">
        <v>1</v>
      </c>
      <c r="J44" s="1" t="s">
        <v>218</v>
      </c>
      <c r="K44" s="1" t="s">
        <v>464</v>
      </c>
      <c r="L44" s="1" t="s">
        <v>465</v>
      </c>
      <c r="M44" s="1" t="s">
        <v>466</v>
      </c>
      <c r="N44" s="1" t="s">
        <v>467</v>
      </c>
      <c r="O44" s="1" t="s">
        <v>468</v>
      </c>
      <c r="P44" s="1" t="s">
        <v>218</v>
      </c>
      <c r="Q44" s="1" t="s">
        <v>218</v>
      </c>
      <c r="R44" s="2">
        <v>107.24</v>
      </c>
      <c r="S44" s="2">
        <v>35.75</v>
      </c>
      <c r="T44" s="2">
        <v>164.44</v>
      </c>
    </row>
    <row r="45" spans="1:20" ht="14.4" x14ac:dyDescent="0.3">
      <c r="A45" s="2">
        <v>912</v>
      </c>
      <c r="B45" s="2">
        <v>4000332</v>
      </c>
      <c r="C45" s="2">
        <v>4702</v>
      </c>
      <c r="D45" s="8">
        <v>99.47</v>
      </c>
      <c r="E45" s="9">
        <v>43183</v>
      </c>
      <c r="F45" s="9">
        <v>43185</v>
      </c>
      <c r="G45" s="2">
        <v>3330911</v>
      </c>
      <c r="H45" s="1" t="s">
        <v>463</v>
      </c>
      <c r="I45" s="2">
        <v>1</v>
      </c>
      <c r="J45" s="1" t="s">
        <v>218</v>
      </c>
      <c r="K45" s="1" t="s">
        <v>464</v>
      </c>
      <c r="L45" s="1" t="s">
        <v>465</v>
      </c>
      <c r="M45" s="1" t="s">
        <v>466</v>
      </c>
      <c r="N45" s="1" t="s">
        <v>467</v>
      </c>
      <c r="O45" s="1" t="s">
        <v>468</v>
      </c>
      <c r="P45" s="1" t="s">
        <v>218</v>
      </c>
      <c r="Q45" s="1" t="s">
        <v>218</v>
      </c>
      <c r="R45" s="2">
        <v>65.58</v>
      </c>
      <c r="S45" s="2">
        <v>21.86</v>
      </c>
      <c r="T45" s="2">
        <v>100.56</v>
      </c>
    </row>
    <row r="46" spans="1:20" ht="14.4" x14ac:dyDescent="0.3">
      <c r="A46" s="2">
        <v>912</v>
      </c>
      <c r="B46" s="2">
        <v>4000331</v>
      </c>
      <c r="C46" s="2">
        <v>2591</v>
      </c>
      <c r="D46" s="8">
        <v>99.919999999999987</v>
      </c>
      <c r="E46" s="9">
        <v>43180</v>
      </c>
      <c r="F46" s="9">
        <v>43182</v>
      </c>
      <c r="G46" s="2">
        <v>3330908</v>
      </c>
      <c r="H46" s="1" t="s">
        <v>463</v>
      </c>
      <c r="I46" s="2">
        <v>1</v>
      </c>
      <c r="J46" s="1" t="s">
        <v>218</v>
      </c>
      <c r="K46" s="1" t="s">
        <v>464</v>
      </c>
      <c r="L46" s="1" t="s">
        <v>465</v>
      </c>
      <c r="M46" s="1" t="s">
        <v>466</v>
      </c>
      <c r="N46" s="1" t="s">
        <v>467</v>
      </c>
      <c r="O46" s="1" t="s">
        <v>468</v>
      </c>
      <c r="P46" s="1" t="s">
        <v>218</v>
      </c>
      <c r="Q46" s="1" t="s">
        <v>218</v>
      </c>
      <c r="R46" s="2">
        <v>36.25</v>
      </c>
      <c r="S46" s="2">
        <v>12.08</v>
      </c>
      <c r="T46" s="2">
        <v>55.58</v>
      </c>
    </row>
    <row r="47" spans="1:20" ht="14.4" x14ac:dyDescent="0.3">
      <c r="A47" s="2">
        <v>912</v>
      </c>
      <c r="B47" s="2">
        <v>4000330</v>
      </c>
      <c r="C47" s="2">
        <v>-7054</v>
      </c>
      <c r="D47" s="8">
        <v>98.22999999999999</v>
      </c>
      <c r="E47" s="9">
        <v>43169</v>
      </c>
      <c r="F47" s="9">
        <v>43171</v>
      </c>
      <c r="G47" s="2">
        <v>3330965</v>
      </c>
      <c r="H47" s="1" t="s">
        <v>469</v>
      </c>
      <c r="I47" s="2">
        <v>1</v>
      </c>
      <c r="J47" s="1" t="s">
        <v>218</v>
      </c>
      <c r="K47" s="1" t="s">
        <v>464</v>
      </c>
      <c r="L47" s="1" t="s">
        <v>465</v>
      </c>
      <c r="M47" s="1" t="s">
        <v>466</v>
      </c>
      <c r="N47" s="1" t="s">
        <v>467</v>
      </c>
      <c r="O47" s="1" t="s">
        <v>468</v>
      </c>
      <c r="P47" s="1" t="s">
        <v>218</v>
      </c>
      <c r="Q47" s="1" t="s">
        <v>218</v>
      </c>
      <c r="R47" s="2">
        <v>97.51</v>
      </c>
      <c r="S47" s="2">
        <v>32.5</v>
      </c>
      <c r="T47" s="2">
        <v>149.51</v>
      </c>
    </row>
    <row r="48" spans="1:20" ht="14.4" x14ac:dyDescent="0.3">
      <c r="A48" s="2">
        <v>912</v>
      </c>
      <c r="B48" s="2">
        <v>4000329</v>
      </c>
      <c r="C48" s="2">
        <v>7309</v>
      </c>
      <c r="D48" s="8">
        <v>98.9</v>
      </c>
      <c r="E48" s="9">
        <v>43167</v>
      </c>
      <c r="F48" s="9">
        <v>43169</v>
      </c>
      <c r="G48" s="2">
        <v>3330963</v>
      </c>
      <c r="H48" s="1" t="s">
        <v>463</v>
      </c>
      <c r="I48" s="2">
        <v>1</v>
      </c>
      <c r="J48" s="1" t="s">
        <v>218</v>
      </c>
      <c r="K48" s="1" t="s">
        <v>464</v>
      </c>
      <c r="L48" s="1" t="s">
        <v>465</v>
      </c>
      <c r="M48" s="1" t="s">
        <v>466</v>
      </c>
      <c r="N48" s="1" t="s">
        <v>467</v>
      </c>
      <c r="O48" s="1" t="s">
        <v>468</v>
      </c>
      <c r="P48" s="1" t="s">
        <v>218</v>
      </c>
      <c r="Q48" s="1" t="s">
        <v>218</v>
      </c>
      <c r="R48" s="2">
        <v>101.52</v>
      </c>
      <c r="S48" s="2">
        <v>33.840000000000003</v>
      </c>
      <c r="T48" s="2">
        <v>155.66</v>
      </c>
    </row>
    <row r="49" spans="1:20" ht="14.4" x14ac:dyDescent="0.3">
      <c r="A49" s="2">
        <v>912</v>
      </c>
      <c r="B49" s="2">
        <v>4000328</v>
      </c>
      <c r="C49" s="2">
        <v>-7248</v>
      </c>
      <c r="D49" s="8">
        <v>99.1</v>
      </c>
      <c r="E49" s="9">
        <v>43163</v>
      </c>
      <c r="F49" s="9">
        <v>43165</v>
      </c>
      <c r="G49" s="2">
        <v>3330960</v>
      </c>
      <c r="H49" s="1" t="s">
        <v>469</v>
      </c>
      <c r="I49" s="2">
        <v>1</v>
      </c>
      <c r="J49" s="1" t="s">
        <v>218</v>
      </c>
      <c r="K49" s="1" t="s">
        <v>464</v>
      </c>
      <c r="L49" s="1" t="s">
        <v>465</v>
      </c>
      <c r="M49" s="1" t="s">
        <v>466</v>
      </c>
      <c r="N49" s="1" t="s">
        <v>467</v>
      </c>
      <c r="O49" s="1" t="s">
        <v>468</v>
      </c>
      <c r="P49" s="1" t="s">
        <v>218</v>
      </c>
      <c r="Q49" s="1" t="s">
        <v>218</v>
      </c>
      <c r="R49" s="2">
        <v>100.82</v>
      </c>
      <c r="S49" s="2">
        <v>33.61</v>
      </c>
      <c r="T49" s="2">
        <v>154.59</v>
      </c>
    </row>
    <row r="50" spans="1:20" ht="14.4" x14ac:dyDescent="0.3">
      <c r="A50" s="2">
        <v>912</v>
      </c>
      <c r="B50" s="2">
        <v>4000327</v>
      </c>
      <c r="C50" s="2">
        <v>7820</v>
      </c>
      <c r="D50" s="8">
        <v>99.44</v>
      </c>
      <c r="E50" s="9">
        <v>43162</v>
      </c>
      <c r="F50" s="9">
        <v>43164</v>
      </c>
      <c r="G50" s="2">
        <v>3330946</v>
      </c>
      <c r="H50" s="1" t="s">
        <v>463</v>
      </c>
      <c r="I50" s="2">
        <v>1</v>
      </c>
      <c r="J50" s="1" t="s">
        <v>218</v>
      </c>
      <c r="K50" s="1" t="s">
        <v>464</v>
      </c>
      <c r="L50" s="1" t="s">
        <v>465</v>
      </c>
      <c r="M50" s="1" t="s">
        <v>466</v>
      </c>
      <c r="N50" s="1" t="s">
        <v>467</v>
      </c>
      <c r="O50" s="1" t="s">
        <v>468</v>
      </c>
      <c r="P50" s="1" t="s">
        <v>218</v>
      </c>
      <c r="Q50" s="1" t="s">
        <v>218</v>
      </c>
      <c r="R50" s="2">
        <v>109.04</v>
      </c>
      <c r="S50" s="2">
        <v>36.35</v>
      </c>
      <c r="T50" s="2">
        <v>167.2</v>
      </c>
    </row>
    <row r="51" spans="1:20" ht="14.4" x14ac:dyDescent="0.3">
      <c r="A51" s="2">
        <v>912</v>
      </c>
      <c r="B51" s="2">
        <v>4000326</v>
      </c>
      <c r="C51" s="2">
        <v>3783</v>
      </c>
      <c r="D51" s="8">
        <v>99.300000000000011</v>
      </c>
      <c r="E51" s="9">
        <v>43160</v>
      </c>
      <c r="F51" s="9">
        <v>43162</v>
      </c>
      <c r="G51" s="2">
        <v>3330918</v>
      </c>
      <c r="H51" s="1" t="s">
        <v>463</v>
      </c>
      <c r="I51" s="2">
        <v>1</v>
      </c>
      <c r="J51" s="1" t="s">
        <v>218</v>
      </c>
      <c r="K51" s="1" t="s">
        <v>464</v>
      </c>
      <c r="L51" s="1" t="s">
        <v>465</v>
      </c>
      <c r="M51" s="1" t="s">
        <v>466</v>
      </c>
      <c r="N51" s="1" t="s">
        <v>467</v>
      </c>
      <c r="O51" s="1" t="s">
        <v>468</v>
      </c>
      <c r="P51" s="1" t="s">
        <v>218</v>
      </c>
      <c r="Q51" s="1" t="s">
        <v>218</v>
      </c>
      <c r="R51" s="2">
        <v>52.7</v>
      </c>
      <c r="S51" s="2">
        <v>17.57</v>
      </c>
      <c r="T51" s="2">
        <v>80.81</v>
      </c>
    </row>
    <row r="52" spans="1:20" ht="14.4" x14ac:dyDescent="0.3">
      <c r="A52" s="2">
        <v>912</v>
      </c>
      <c r="B52" s="2">
        <v>4000325</v>
      </c>
      <c r="C52" s="2">
        <v>-7722</v>
      </c>
      <c r="D52" s="8">
        <v>98.360000000000014</v>
      </c>
      <c r="E52" s="9">
        <v>43155</v>
      </c>
      <c r="F52" s="9">
        <v>43157</v>
      </c>
      <c r="G52" s="2">
        <v>3330913</v>
      </c>
      <c r="H52" s="1" t="s">
        <v>469</v>
      </c>
      <c r="I52" s="2">
        <v>1</v>
      </c>
      <c r="J52" s="1" t="s">
        <v>218</v>
      </c>
      <c r="K52" s="1" t="s">
        <v>464</v>
      </c>
      <c r="L52" s="1" t="s">
        <v>465</v>
      </c>
      <c r="M52" s="1" t="s">
        <v>466</v>
      </c>
      <c r="N52" s="1" t="s">
        <v>467</v>
      </c>
      <c r="O52" s="1" t="s">
        <v>468</v>
      </c>
      <c r="P52" s="1" t="s">
        <v>218</v>
      </c>
      <c r="Q52" s="1" t="s">
        <v>218</v>
      </c>
      <c r="R52" s="2">
        <v>106.84</v>
      </c>
      <c r="S52" s="2">
        <v>35.61</v>
      </c>
      <c r="T52" s="2">
        <v>163.82</v>
      </c>
    </row>
    <row r="53" spans="1:20" ht="14.4" x14ac:dyDescent="0.3">
      <c r="A53" s="2">
        <v>912</v>
      </c>
      <c r="B53" s="2">
        <v>4000324</v>
      </c>
      <c r="C53" s="2">
        <v>-6744</v>
      </c>
      <c r="D53" s="8">
        <v>98.32</v>
      </c>
      <c r="E53" s="9">
        <v>43150</v>
      </c>
      <c r="F53" s="9">
        <v>43152</v>
      </c>
      <c r="G53" s="2">
        <v>3330909</v>
      </c>
      <c r="H53" s="1" t="s">
        <v>469</v>
      </c>
      <c r="I53" s="2">
        <v>1</v>
      </c>
      <c r="J53" s="1" t="s">
        <v>218</v>
      </c>
      <c r="K53" s="1" t="s">
        <v>464</v>
      </c>
      <c r="L53" s="1" t="s">
        <v>465</v>
      </c>
      <c r="M53" s="1" t="s">
        <v>466</v>
      </c>
      <c r="N53" s="1" t="s">
        <v>467</v>
      </c>
      <c r="O53" s="1" t="s">
        <v>468</v>
      </c>
      <c r="P53" s="1" t="s">
        <v>218</v>
      </c>
      <c r="Q53" s="1" t="s">
        <v>218</v>
      </c>
      <c r="R53" s="2">
        <v>93.28</v>
      </c>
      <c r="S53" s="2">
        <v>31.09</v>
      </c>
      <c r="T53" s="2">
        <v>143.03</v>
      </c>
    </row>
    <row r="54" spans="1:20" ht="14.4" x14ac:dyDescent="0.3">
      <c r="A54" s="2">
        <v>912</v>
      </c>
      <c r="B54" s="2">
        <v>4000323</v>
      </c>
      <c r="C54" s="2">
        <v>-714</v>
      </c>
      <c r="D54" s="8">
        <v>98.06</v>
      </c>
      <c r="E54" s="9">
        <v>43147</v>
      </c>
      <c r="F54" s="9">
        <v>43149</v>
      </c>
      <c r="G54" s="2">
        <v>3330972</v>
      </c>
      <c r="H54" s="1" t="s">
        <v>469</v>
      </c>
      <c r="I54" s="2">
        <v>1</v>
      </c>
      <c r="J54" s="1" t="s">
        <v>218</v>
      </c>
      <c r="K54" s="1" t="s">
        <v>464</v>
      </c>
      <c r="L54" s="1" t="s">
        <v>465</v>
      </c>
      <c r="M54" s="1" t="s">
        <v>466</v>
      </c>
      <c r="N54" s="1" t="s">
        <v>467</v>
      </c>
      <c r="O54" s="1" t="s">
        <v>468</v>
      </c>
      <c r="P54" s="1" t="s">
        <v>218</v>
      </c>
      <c r="Q54" s="1" t="s">
        <v>218</v>
      </c>
      <c r="R54" s="2">
        <v>9.86</v>
      </c>
      <c r="S54" s="2">
        <v>3.29</v>
      </c>
      <c r="T54" s="2">
        <v>15.12</v>
      </c>
    </row>
    <row r="55" spans="1:20" ht="14.4" x14ac:dyDescent="0.3">
      <c r="A55" s="2">
        <v>912</v>
      </c>
      <c r="B55" s="2">
        <v>4000322</v>
      </c>
      <c r="C55" s="2">
        <v>4189</v>
      </c>
      <c r="D55" s="8">
        <v>98.52000000000001</v>
      </c>
      <c r="E55" s="9">
        <v>43145</v>
      </c>
      <c r="F55" s="9">
        <v>43147</v>
      </c>
      <c r="G55" s="2">
        <v>3330959</v>
      </c>
      <c r="H55" s="1" t="s">
        <v>463</v>
      </c>
      <c r="I55" s="2">
        <v>1</v>
      </c>
      <c r="J55" s="1" t="s">
        <v>218</v>
      </c>
      <c r="K55" s="1" t="s">
        <v>464</v>
      </c>
      <c r="L55" s="1" t="s">
        <v>465</v>
      </c>
      <c r="M55" s="1" t="s">
        <v>466</v>
      </c>
      <c r="N55" s="1" t="s">
        <v>467</v>
      </c>
      <c r="O55" s="1" t="s">
        <v>468</v>
      </c>
      <c r="P55" s="1" t="s">
        <v>218</v>
      </c>
      <c r="Q55" s="1" t="s">
        <v>218</v>
      </c>
      <c r="R55" s="2">
        <v>58.03</v>
      </c>
      <c r="S55" s="2">
        <v>19.34</v>
      </c>
      <c r="T55" s="2">
        <v>88.98</v>
      </c>
    </row>
    <row r="56" spans="1:20" ht="14.4" x14ac:dyDescent="0.3">
      <c r="A56" s="2">
        <v>912</v>
      </c>
      <c r="B56" s="2">
        <v>4000321</v>
      </c>
      <c r="C56" s="2">
        <v>-3118</v>
      </c>
      <c r="D56" s="8">
        <v>98.240000000000009</v>
      </c>
      <c r="E56" s="9">
        <v>43142</v>
      </c>
      <c r="F56" s="9">
        <v>43144</v>
      </c>
      <c r="G56" s="2">
        <v>3330944</v>
      </c>
      <c r="H56" s="1" t="s">
        <v>469</v>
      </c>
      <c r="I56" s="2">
        <v>1</v>
      </c>
      <c r="J56" s="1" t="s">
        <v>218</v>
      </c>
      <c r="K56" s="1" t="s">
        <v>464</v>
      </c>
      <c r="L56" s="1" t="s">
        <v>465</v>
      </c>
      <c r="M56" s="1" t="s">
        <v>466</v>
      </c>
      <c r="N56" s="1" t="s">
        <v>467</v>
      </c>
      <c r="O56" s="1" t="s">
        <v>468</v>
      </c>
      <c r="P56" s="1" t="s">
        <v>218</v>
      </c>
      <c r="Q56" s="1" t="s">
        <v>218</v>
      </c>
      <c r="R56" s="2">
        <v>43.1</v>
      </c>
      <c r="S56" s="2">
        <v>14.37</v>
      </c>
      <c r="T56" s="2">
        <v>66.09</v>
      </c>
    </row>
    <row r="57" spans="1:20" ht="14.4" x14ac:dyDescent="0.3">
      <c r="A57" s="2">
        <v>912</v>
      </c>
      <c r="B57" s="2">
        <v>4000320</v>
      </c>
      <c r="C57" s="2">
        <v>6743</v>
      </c>
      <c r="D57" s="8">
        <v>98.69</v>
      </c>
      <c r="E57" s="9">
        <v>43140</v>
      </c>
      <c r="F57" s="9">
        <v>43142</v>
      </c>
      <c r="G57" s="2">
        <v>3330935</v>
      </c>
      <c r="H57" s="1" t="s">
        <v>463</v>
      </c>
      <c r="I57" s="2">
        <v>1</v>
      </c>
      <c r="J57" s="1" t="s">
        <v>218</v>
      </c>
      <c r="K57" s="1" t="s">
        <v>464</v>
      </c>
      <c r="L57" s="1" t="s">
        <v>465</v>
      </c>
      <c r="M57" s="1" t="s">
        <v>466</v>
      </c>
      <c r="N57" s="1" t="s">
        <v>467</v>
      </c>
      <c r="O57" s="1" t="s">
        <v>468</v>
      </c>
      <c r="P57" s="1" t="s">
        <v>218</v>
      </c>
      <c r="Q57" s="1" t="s">
        <v>218</v>
      </c>
      <c r="R57" s="2">
        <v>93.52</v>
      </c>
      <c r="S57" s="2">
        <v>31.17</v>
      </c>
      <c r="T57" s="2">
        <v>143.38999999999999</v>
      </c>
    </row>
    <row r="58" spans="1:20" ht="14.4" x14ac:dyDescent="0.3">
      <c r="A58" s="2">
        <v>912</v>
      </c>
      <c r="B58" s="2">
        <v>4000319</v>
      </c>
      <c r="C58" s="2">
        <v>-8262</v>
      </c>
      <c r="D58" s="8">
        <v>98.62</v>
      </c>
      <c r="E58" s="9">
        <v>43120</v>
      </c>
      <c r="F58" s="9">
        <v>43122</v>
      </c>
      <c r="G58" s="2">
        <v>3330931</v>
      </c>
      <c r="H58" s="1" t="s">
        <v>469</v>
      </c>
      <c r="I58" s="2">
        <v>1</v>
      </c>
      <c r="J58" s="1" t="s">
        <v>218</v>
      </c>
      <c r="K58" s="1" t="s">
        <v>464</v>
      </c>
      <c r="L58" s="1" t="s">
        <v>465</v>
      </c>
      <c r="M58" s="1" t="s">
        <v>466</v>
      </c>
      <c r="N58" s="1" t="s">
        <v>467</v>
      </c>
      <c r="O58" s="1" t="s">
        <v>468</v>
      </c>
      <c r="P58" s="1" t="s">
        <v>218</v>
      </c>
      <c r="Q58" s="1" t="s">
        <v>218</v>
      </c>
      <c r="R58" s="2">
        <v>114.53</v>
      </c>
      <c r="S58" s="2">
        <v>38.18</v>
      </c>
      <c r="T58" s="2">
        <v>175.62</v>
      </c>
    </row>
    <row r="59" spans="1:20" ht="14.4" x14ac:dyDescent="0.3">
      <c r="A59" s="2">
        <v>912</v>
      </c>
      <c r="B59" s="2">
        <v>4000318</v>
      </c>
      <c r="C59" s="2">
        <v>-4255</v>
      </c>
      <c r="D59" s="8">
        <v>99.09</v>
      </c>
      <c r="E59" s="9">
        <v>43105</v>
      </c>
      <c r="F59" s="9">
        <v>43107</v>
      </c>
      <c r="G59" s="2">
        <v>3330958</v>
      </c>
      <c r="H59" s="1" t="s">
        <v>469</v>
      </c>
      <c r="I59" s="2">
        <v>1</v>
      </c>
      <c r="J59" s="1" t="s">
        <v>218</v>
      </c>
      <c r="K59" s="1" t="s">
        <v>464</v>
      </c>
      <c r="L59" s="1" t="s">
        <v>465</v>
      </c>
      <c r="M59" s="1" t="s">
        <v>466</v>
      </c>
      <c r="N59" s="1" t="s">
        <v>467</v>
      </c>
      <c r="O59" s="1" t="s">
        <v>468</v>
      </c>
      <c r="P59" s="1" t="s">
        <v>218</v>
      </c>
      <c r="Q59" s="1" t="s">
        <v>218</v>
      </c>
      <c r="R59" s="2">
        <v>59.18</v>
      </c>
      <c r="S59" s="2">
        <v>19.73</v>
      </c>
      <c r="T59" s="2">
        <v>90.75</v>
      </c>
    </row>
    <row r="60" spans="1:20" ht="14.4" x14ac:dyDescent="0.3">
      <c r="A60" s="2">
        <v>912</v>
      </c>
      <c r="B60" s="2">
        <v>4000317</v>
      </c>
      <c r="C60" s="2">
        <v>8989</v>
      </c>
      <c r="D60" s="8">
        <v>99.110000000000014</v>
      </c>
      <c r="E60" s="9">
        <v>43103</v>
      </c>
      <c r="F60" s="9">
        <v>43105</v>
      </c>
      <c r="G60" s="2">
        <v>3330947</v>
      </c>
      <c r="H60" s="1" t="s">
        <v>463</v>
      </c>
      <c r="I60" s="2">
        <v>1</v>
      </c>
      <c r="J60" s="1" t="s">
        <v>218</v>
      </c>
      <c r="K60" s="1" t="s">
        <v>464</v>
      </c>
      <c r="L60" s="1" t="s">
        <v>465</v>
      </c>
      <c r="M60" s="1" t="s">
        <v>466</v>
      </c>
      <c r="N60" s="1" t="s">
        <v>467</v>
      </c>
      <c r="O60" s="1" t="s">
        <v>468</v>
      </c>
      <c r="P60" s="1" t="s">
        <v>218</v>
      </c>
      <c r="Q60" s="1" t="s">
        <v>218</v>
      </c>
      <c r="R60" s="2">
        <v>125.05</v>
      </c>
      <c r="S60" s="2">
        <v>41.68</v>
      </c>
      <c r="T60" s="2">
        <v>191.74</v>
      </c>
    </row>
    <row r="61" spans="1:20" ht="14.4" x14ac:dyDescent="0.3">
      <c r="A61" s="2">
        <v>912</v>
      </c>
      <c r="B61" s="2">
        <v>4000316</v>
      </c>
      <c r="C61" s="2">
        <v>-7868</v>
      </c>
      <c r="D61" s="8">
        <v>99.539999999999992</v>
      </c>
      <c r="E61" s="9">
        <v>43088</v>
      </c>
      <c r="F61" s="9">
        <v>43090</v>
      </c>
      <c r="G61" s="2">
        <v>3330943</v>
      </c>
      <c r="H61" s="1" t="s">
        <v>469</v>
      </c>
      <c r="I61" s="2">
        <v>1</v>
      </c>
      <c r="J61" s="1" t="s">
        <v>218</v>
      </c>
      <c r="K61" s="1" t="s">
        <v>464</v>
      </c>
      <c r="L61" s="1" t="s">
        <v>465</v>
      </c>
      <c r="M61" s="1" t="s">
        <v>466</v>
      </c>
      <c r="N61" s="1" t="s">
        <v>467</v>
      </c>
      <c r="O61" s="1" t="s">
        <v>468</v>
      </c>
      <c r="P61" s="1" t="s">
        <v>218</v>
      </c>
      <c r="Q61" s="1" t="s">
        <v>218</v>
      </c>
      <c r="R61" s="2">
        <v>109.79</v>
      </c>
      <c r="S61" s="2">
        <v>36.6</v>
      </c>
      <c r="T61" s="2">
        <v>168.35</v>
      </c>
    </row>
    <row r="62" spans="1:20" ht="14.4" x14ac:dyDescent="0.3">
      <c r="A62" s="2">
        <v>912</v>
      </c>
      <c r="B62" s="2">
        <v>4000315</v>
      </c>
      <c r="C62" s="2">
        <v>2726</v>
      </c>
      <c r="D62" s="8">
        <v>98.580000000000013</v>
      </c>
      <c r="E62" s="9">
        <v>43087</v>
      </c>
      <c r="F62" s="9">
        <v>43089</v>
      </c>
      <c r="G62" s="2">
        <v>3330939</v>
      </c>
      <c r="H62" s="1" t="s">
        <v>463</v>
      </c>
      <c r="I62" s="2">
        <v>1</v>
      </c>
      <c r="J62" s="1" t="s">
        <v>218</v>
      </c>
      <c r="K62" s="1" t="s">
        <v>464</v>
      </c>
      <c r="L62" s="1" t="s">
        <v>465</v>
      </c>
      <c r="M62" s="1" t="s">
        <v>466</v>
      </c>
      <c r="N62" s="1" t="s">
        <v>467</v>
      </c>
      <c r="O62" s="1" t="s">
        <v>468</v>
      </c>
      <c r="P62" s="1" t="s">
        <v>218</v>
      </c>
      <c r="Q62" s="1" t="s">
        <v>218</v>
      </c>
      <c r="R62" s="2">
        <v>37.78</v>
      </c>
      <c r="S62" s="2">
        <v>12.59</v>
      </c>
      <c r="T62" s="2">
        <v>57.93</v>
      </c>
    </row>
    <row r="63" spans="1:20" ht="14.4" x14ac:dyDescent="0.3">
      <c r="A63" s="2">
        <v>912</v>
      </c>
      <c r="B63" s="2">
        <v>4000314</v>
      </c>
      <c r="C63" s="2">
        <v>8885</v>
      </c>
      <c r="D63" s="8">
        <v>98.800000000000011</v>
      </c>
      <c r="E63" s="9">
        <v>43086</v>
      </c>
      <c r="F63" s="9">
        <v>43088</v>
      </c>
      <c r="G63" s="2">
        <v>3330927</v>
      </c>
      <c r="H63" s="1" t="s">
        <v>463</v>
      </c>
      <c r="I63" s="2">
        <v>1</v>
      </c>
      <c r="J63" s="1" t="s">
        <v>218</v>
      </c>
      <c r="K63" s="1" t="s">
        <v>464</v>
      </c>
      <c r="L63" s="1" t="s">
        <v>465</v>
      </c>
      <c r="M63" s="1" t="s">
        <v>466</v>
      </c>
      <c r="N63" s="1" t="s">
        <v>467</v>
      </c>
      <c r="O63" s="1" t="s">
        <v>468</v>
      </c>
      <c r="P63" s="1" t="s">
        <v>218</v>
      </c>
      <c r="Q63" s="1" t="s">
        <v>218</v>
      </c>
      <c r="R63" s="2">
        <v>123.32</v>
      </c>
      <c r="S63" s="2">
        <v>41.11</v>
      </c>
      <c r="T63" s="2">
        <v>189.09</v>
      </c>
    </row>
    <row r="64" spans="1:20" ht="14.4" x14ac:dyDescent="0.3">
      <c r="A64" s="2">
        <v>912</v>
      </c>
      <c r="B64" s="2">
        <v>4000313</v>
      </c>
      <c r="C64" s="2">
        <v>-786</v>
      </c>
      <c r="D64" s="8">
        <v>99.889999999999986</v>
      </c>
      <c r="E64" s="9">
        <v>43086</v>
      </c>
      <c r="F64" s="9">
        <v>43088</v>
      </c>
      <c r="G64" s="2">
        <v>3330937</v>
      </c>
      <c r="H64" s="1" t="s">
        <v>469</v>
      </c>
      <c r="I64" s="2">
        <v>1</v>
      </c>
      <c r="J64" s="1" t="s">
        <v>218</v>
      </c>
      <c r="K64" s="1" t="s">
        <v>464</v>
      </c>
      <c r="L64" s="1" t="s">
        <v>465</v>
      </c>
      <c r="M64" s="1" t="s">
        <v>466</v>
      </c>
      <c r="N64" s="1" t="s">
        <v>467</v>
      </c>
      <c r="O64" s="1" t="s">
        <v>468</v>
      </c>
      <c r="P64" s="1" t="s">
        <v>218</v>
      </c>
      <c r="Q64" s="1" t="s">
        <v>218</v>
      </c>
      <c r="R64" s="2">
        <v>11</v>
      </c>
      <c r="S64" s="2">
        <v>3.67</v>
      </c>
      <c r="T64" s="2">
        <v>16.87</v>
      </c>
    </row>
    <row r="65" spans="1:20" ht="14.4" x14ac:dyDescent="0.3">
      <c r="A65" s="2">
        <v>912</v>
      </c>
      <c r="B65" s="2">
        <v>4000312</v>
      </c>
      <c r="C65" s="2">
        <v>9562</v>
      </c>
      <c r="D65" s="8">
        <v>99.960000000000008</v>
      </c>
      <c r="E65" s="9">
        <v>43085</v>
      </c>
      <c r="F65" s="9">
        <v>43087</v>
      </c>
      <c r="G65" s="2">
        <v>3330929</v>
      </c>
      <c r="H65" s="1" t="s">
        <v>463</v>
      </c>
      <c r="I65" s="2">
        <v>1</v>
      </c>
      <c r="J65" s="1" t="s">
        <v>218</v>
      </c>
      <c r="K65" s="1" t="s">
        <v>464</v>
      </c>
      <c r="L65" s="1" t="s">
        <v>465</v>
      </c>
      <c r="M65" s="1" t="s">
        <v>466</v>
      </c>
      <c r="N65" s="1" t="s">
        <v>467</v>
      </c>
      <c r="O65" s="1" t="s">
        <v>468</v>
      </c>
      <c r="P65" s="1" t="s">
        <v>218</v>
      </c>
      <c r="Q65" s="1" t="s">
        <v>218</v>
      </c>
      <c r="R65" s="2">
        <v>133.83000000000001</v>
      </c>
      <c r="S65" s="2">
        <v>44.61</v>
      </c>
      <c r="T65" s="2">
        <v>205.21</v>
      </c>
    </row>
    <row r="66" spans="1:20" ht="14.4" x14ac:dyDescent="0.3">
      <c r="A66" s="2">
        <v>912</v>
      </c>
      <c r="B66" s="2">
        <v>4000311</v>
      </c>
      <c r="C66" s="2">
        <v>3116</v>
      </c>
      <c r="D66" s="8">
        <v>98.15</v>
      </c>
      <c r="E66" s="9">
        <v>43081</v>
      </c>
      <c r="F66" s="9">
        <v>43083</v>
      </c>
      <c r="G66" s="2">
        <v>3330910</v>
      </c>
      <c r="H66" s="1" t="s">
        <v>463</v>
      </c>
      <c r="I66" s="2">
        <v>1</v>
      </c>
      <c r="J66" s="1" t="s">
        <v>218</v>
      </c>
      <c r="K66" s="1" t="s">
        <v>464</v>
      </c>
      <c r="L66" s="1" t="s">
        <v>465</v>
      </c>
      <c r="M66" s="1" t="s">
        <v>466</v>
      </c>
      <c r="N66" s="1" t="s">
        <v>467</v>
      </c>
      <c r="O66" s="1" t="s">
        <v>468</v>
      </c>
      <c r="P66" s="1" t="s">
        <v>218</v>
      </c>
      <c r="Q66" s="1" t="s">
        <v>218</v>
      </c>
      <c r="R66" s="2">
        <v>43.05</v>
      </c>
      <c r="S66" s="2">
        <v>14.35</v>
      </c>
      <c r="T66" s="2">
        <v>66.010000000000005</v>
      </c>
    </row>
    <row r="67" spans="1:20" ht="14.4" x14ac:dyDescent="0.3">
      <c r="A67" s="2">
        <v>912</v>
      </c>
      <c r="B67" s="2">
        <v>4000310</v>
      </c>
      <c r="C67" s="2">
        <v>-5893</v>
      </c>
      <c r="D67" s="8">
        <v>99.19</v>
      </c>
      <c r="E67" s="9">
        <v>43078</v>
      </c>
      <c r="F67" s="9">
        <v>43080</v>
      </c>
      <c r="G67" s="2">
        <v>3330969</v>
      </c>
      <c r="H67" s="1" t="s">
        <v>469</v>
      </c>
      <c r="I67" s="2">
        <v>1</v>
      </c>
      <c r="J67" s="1" t="s">
        <v>218</v>
      </c>
      <c r="K67" s="1" t="s">
        <v>464</v>
      </c>
      <c r="L67" s="1" t="s">
        <v>465</v>
      </c>
      <c r="M67" s="1" t="s">
        <v>466</v>
      </c>
      <c r="N67" s="1" t="s">
        <v>467</v>
      </c>
      <c r="O67" s="1" t="s">
        <v>468</v>
      </c>
      <c r="P67" s="1" t="s">
        <v>218</v>
      </c>
      <c r="Q67" s="1" t="s">
        <v>218</v>
      </c>
      <c r="R67" s="2">
        <v>82.02</v>
      </c>
      <c r="S67" s="2">
        <v>27.34</v>
      </c>
      <c r="T67" s="2">
        <v>125.76</v>
      </c>
    </row>
    <row r="68" spans="1:20" ht="14.4" x14ac:dyDescent="0.3">
      <c r="A68" s="2">
        <v>912</v>
      </c>
      <c r="B68" s="2">
        <v>4000309</v>
      </c>
      <c r="C68" s="2">
        <v>-5669</v>
      </c>
      <c r="D68" s="8">
        <v>99.35</v>
      </c>
      <c r="E68" s="9">
        <v>43059</v>
      </c>
      <c r="F68" s="9">
        <v>43061</v>
      </c>
      <c r="G68" s="2">
        <v>3330964</v>
      </c>
      <c r="H68" s="1" t="s">
        <v>469</v>
      </c>
      <c r="I68" s="2">
        <v>1</v>
      </c>
      <c r="J68" s="1" t="s">
        <v>218</v>
      </c>
      <c r="K68" s="1" t="s">
        <v>464</v>
      </c>
      <c r="L68" s="1" t="s">
        <v>465</v>
      </c>
      <c r="M68" s="1" t="s">
        <v>466</v>
      </c>
      <c r="N68" s="1" t="s">
        <v>467</v>
      </c>
      <c r="O68" s="1" t="s">
        <v>468</v>
      </c>
      <c r="P68" s="1" t="s">
        <v>218</v>
      </c>
      <c r="Q68" s="1" t="s">
        <v>218</v>
      </c>
      <c r="R68" s="2">
        <v>79</v>
      </c>
      <c r="S68" s="2">
        <v>26.33</v>
      </c>
      <c r="T68" s="2">
        <v>121.13</v>
      </c>
    </row>
    <row r="69" spans="1:20" ht="14.4" x14ac:dyDescent="0.3">
      <c r="A69" s="2">
        <v>912</v>
      </c>
      <c r="B69" s="2">
        <v>4000308</v>
      </c>
      <c r="C69" s="2">
        <v>-1031</v>
      </c>
      <c r="D69" s="8">
        <v>98.87</v>
      </c>
      <c r="E69" s="9">
        <v>43059</v>
      </c>
      <c r="F69" s="9">
        <v>43061</v>
      </c>
      <c r="G69" s="2">
        <v>3330926</v>
      </c>
      <c r="H69" s="1" t="s">
        <v>469</v>
      </c>
      <c r="I69" s="2">
        <v>1</v>
      </c>
      <c r="J69" s="1" t="s">
        <v>218</v>
      </c>
      <c r="K69" s="1" t="s">
        <v>464</v>
      </c>
      <c r="L69" s="1" t="s">
        <v>465</v>
      </c>
      <c r="M69" s="1" t="s">
        <v>466</v>
      </c>
      <c r="N69" s="1" t="s">
        <v>467</v>
      </c>
      <c r="O69" s="1" t="s">
        <v>468</v>
      </c>
      <c r="P69" s="1" t="s">
        <v>218</v>
      </c>
      <c r="Q69" s="1" t="s">
        <v>218</v>
      </c>
      <c r="R69" s="2">
        <v>14.32</v>
      </c>
      <c r="S69" s="2">
        <v>4.7699999999999996</v>
      </c>
      <c r="T69" s="2">
        <v>21.95</v>
      </c>
    </row>
    <row r="70" spans="1:20" ht="14.4" x14ac:dyDescent="0.3">
      <c r="A70" s="2">
        <v>912</v>
      </c>
      <c r="B70" s="2">
        <v>4000307</v>
      </c>
      <c r="C70" s="2">
        <v>9406</v>
      </c>
      <c r="D70" s="8">
        <v>99.44</v>
      </c>
      <c r="E70" s="9">
        <v>43053</v>
      </c>
      <c r="F70" s="9">
        <v>43055</v>
      </c>
      <c r="G70" s="2">
        <v>3330904</v>
      </c>
      <c r="H70" s="1" t="s">
        <v>463</v>
      </c>
      <c r="I70" s="2">
        <v>1</v>
      </c>
      <c r="J70" s="1" t="s">
        <v>218</v>
      </c>
      <c r="K70" s="1" t="s">
        <v>464</v>
      </c>
      <c r="L70" s="1" t="s">
        <v>465</v>
      </c>
      <c r="M70" s="1" t="s">
        <v>466</v>
      </c>
      <c r="N70" s="1" t="s">
        <v>467</v>
      </c>
      <c r="O70" s="1" t="s">
        <v>468</v>
      </c>
      <c r="P70" s="1" t="s">
        <v>218</v>
      </c>
      <c r="Q70" s="1" t="s">
        <v>218</v>
      </c>
      <c r="R70" s="2">
        <v>131.16</v>
      </c>
      <c r="S70" s="2">
        <v>43.72</v>
      </c>
      <c r="T70" s="2">
        <v>201.11</v>
      </c>
    </row>
    <row r="71" spans="1:20" ht="14.4" x14ac:dyDescent="0.3">
      <c r="A71" s="2">
        <v>912</v>
      </c>
      <c r="B71" s="2">
        <v>4000306</v>
      </c>
      <c r="C71" s="2">
        <v>-9952</v>
      </c>
      <c r="D71" s="8">
        <v>99.32</v>
      </c>
      <c r="E71" s="9">
        <v>43035</v>
      </c>
      <c r="F71" s="9">
        <v>43037</v>
      </c>
      <c r="G71" s="2">
        <v>3330902</v>
      </c>
      <c r="H71" s="1" t="s">
        <v>469</v>
      </c>
      <c r="I71" s="2">
        <v>1</v>
      </c>
      <c r="J71" s="1" t="s">
        <v>218</v>
      </c>
      <c r="K71" s="1" t="s">
        <v>464</v>
      </c>
      <c r="L71" s="1" t="s">
        <v>465</v>
      </c>
      <c r="M71" s="1" t="s">
        <v>466</v>
      </c>
      <c r="N71" s="1" t="s">
        <v>467</v>
      </c>
      <c r="O71" s="1" t="s">
        <v>468</v>
      </c>
      <c r="P71" s="1" t="s">
        <v>218</v>
      </c>
      <c r="Q71" s="1" t="s">
        <v>218</v>
      </c>
      <c r="R71" s="2">
        <v>138.65</v>
      </c>
      <c r="S71" s="2">
        <v>46.22</v>
      </c>
      <c r="T71" s="2">
        <v>212.6</v>
      </c>
    </row>
    <row r="72" spans="1:20" ht="14.4" x14ac:dyDescent="0.3">
      <c r="A72" s="2">
        <v>912</v>
      </c>
      <c r="B72" s="2">
        <v>4000305</v>
      </c>
      <c r="C72" s="2">
        <v>-4683</v>
      </c>
      <c r="D72" s="8">
        <v>99.84</v>
      </c>
      <c r="E72" s="9">
        <v>43035</v>
      </c>
      <c r="F72" s="9">
        <v>43037</v>
      </c>
      <c r="G72" s="2">
        <v>3330899</v>
      </c>
      <c r="H72" s="1" t="s">
        <v>469</v>
      </c>
      <c r="I72" s="2">
        <v>1</v>
      </c>
      <c r="J72" s="1" t="s">
        <v>218</v>
      </c>
      <c r="K72" s="1" t="s">
        <v>464</v>
      </c>
      <c r="L72" s="1" t="s">
        <v>465</v>
      </c>
      <c r="M72" s="1" t="s">
        <v>466</v>
      </c>
      <c r="N72" s="1" t="s">
        <v>467</v>
      </c>
      <c r="O72" s="1" t="s">
        <v>468</v>
      </c>
      <c r="P72" s="1" t="s">
        <v>218</v>
      </c>
      <c r="Q72" s="1" t="s">
        <v>218</v>
      </c>
      <c r="R72" s="2">
        <v>65.489999999999995</v>
      </c>
      <c r="S72" s="2">
        <v>21.83</v>
      </c>
      <c r="T72" s="2">
        <v>100.42</v>
      </c>
    </row>
    <row r="73" spans="1:20" ht="14.4" x14ac:dyDescent="0.3">
      <c r="A73" s="2">
        <v>912</v>
      </c>
      <c r="B73" s="2">
        <v>4000304</v>
      </c>
      <c r="C73" s="2">
        <v>7480</v>
      </c>
      <c r="D73" s="8">
        <v>99.990000000000009</v>
      </c>
      <c r="E73" s="9">
        <v>43034</v>
      </c>
      <c r="F73" s="9">
        <v>43036</v>
      </c>
      <c r="G73" s="2">
        <v>3330971</v>
      </c>
      <c r="H73" s="1" t="s">
        <v>463</v>
      </c>
      <c r="I73" s="2">
        <v>1</v>
      </c>
      <c r="J73" s="1" t="s">
        <v>218</v>
      </c>
      <c r="K73" s="1" t="s">
        <v>464</v>
      </c>
      <c r="L73" s="1" t="s">
        <v>465</v>
      </c>
      <c r="M73" s="1" t="s">
        <v>466</v>
      </c>
      <c r="N73" s="1" t="s">
        <v>467</v>
      </c>
      <c r="O73" s="1" t="s">
        <v>468</v>
      </c>
      <c r="P73" s="1" t="s">
        <v>218</v>
      </c>
      <c r="Q73" s="1" t="s">
        <v>218</v>
      </c>
      <c r="R73" s="2">
        <v>104.71</v>
      </c>
      <c r="S73" s="2">
        <v>34.9</v>
      </c>
      <c r="T73" s="2">
        <v>160.55000000000001</v>
      </c>
    </row>
    <row r="74" spans="1:20" ht="14.4" x14ac:dyDescent="0.3">
      <c r="A74" s="2">
        <v>912</v>
      </c>
      <c r="B74" s="2">
        <v>4000303</v>
      </c>
      <c r="C74" s="2">
        <v>-5291</v>
      </c>
      <c r="D74" s="8">
        <v>99.87</v>
      </c>
      <c r="E74" s="9">
        <v>43032</v>
      </c>
      <c r="F74" s="9">
        <v>43034</v>
      </c>
      <c r="G74" s="2">
        <v>3330968</v>
      </c>
      <c r="H74" s="1" t="s">
        <v>469</v>
      </c>
      <c r="I74" s="2">
        <v>1</v>
      </c>
      <c r="J74" s="1" t="s">
        <v>218</v>
      </c>
      <c r="K74" s="1" t="s">
        <v>464</v>
      </c>
      <c r="L74" s="1" t="s">
        <v>465</v>
      </c>
      <c r="M74" s="1" t="s">
        <v>466</v>
      </c>
      <c r="N74" s="1" t="s">
        <v>467</v>
      </c>
      <c r="O74" s="1" t="s">
        <v>468</v>
      </c>
      <c r="P74" s="1" t="s">
        <v>218</v>
      </c>
      <c r="Q74" s="1" t="s">
        <v>218</v>
      </c>
      <c r="R74" s="2">
        <v>74.010000000000005</v>
      </c>
      <c r="S74" s="2">
        <v>24.67</v>
      </c>
      <c r="T74" s="2">
        <v>113.48</v>
      </c>
    </row>
    <row r="75" spans="1:20" ht="14.4" x14ac:dyDescent="0.3">
      <c r="A75" s="2">
        <v>912</v>
      </c>
      <c r="B75" s="2">
        <v>4000302</v>
      </c>
      <c r="C75" s="2">
        <v>-9325</v>
      </c>
      <c r="D75" s="8">
        <v>99.27000000000001</v>
      </c>
      <c r="E75" s="9">
        <v>43030</v>
      </c>
      <c r="F75" s="9">
        <v>43032</v>
      </c>
      <c r="G75" s="2">
        <v>3330966</v>
      </c>
      <c r="H75" s="1" t="s">
        <v>469</v>
      </c>
      <c r="I75" s="2">
        <v>1</v>
      </c>
      <c r="J75" s="1" t="s">
        <v>218</v>
      </c>
      <c r="K75" s="1" t="s">
        <v>464</v>
      </c>
      <c r="L75" s="1" t="s">
        <v>465</v>
      </c>
      <c r="M75" s="1" t="s">
        <v>466</v>
      </c>
      <c r="N75" s="1" t="s">
        <v>467</v>
      </c>
      <c r="O75" s="1" t="s">
        <v>468</v>
      </c>
      <c r="P75" s="1" t="s">
        <v>218</v>
      </c>
      <c r="Q75" s="1" t="s">
        <v>218</v>
      </c>
      <c r="R75" s="2">
        <v>129.87</v>
      </c>
      <c r="S75" s="2">
        <v>43.29</v>
      </c>
      <c r="T75" s="2">
        <v>199.13</v>
      </c>
    </row>
    <row r="76" spans="1:20" ht="14.4" x14ac:dyDescent="0.3">
      <c r="A76" s="2">
        <v>912</v>
      </c>
      <c r="B76" s="2">
        <v>4000301</v>
      </c>
      <c r="C76" s="2">
        <v>3345</v>
      </c>
      <c r="D76" s="8">
        <v>99.12</v>
      </c>
      <c r="E76" s="9">
        <v>43023</v>
      </c>
      <c r="F76" s="9">
        <v>43025</v>
      </c>
      <c r="G76" s="2">
        <v>3330956</v>
      </c>
      <c r="H76" s="1" t="s">
        <v>463</v>
      </c>
      <c r="I76" s="2">
        <v>1</v>
      </c>
      <c r="J76" s="1" t="s">
        <v>218</v>
      </c>
      <c r="K76" s="1" t="s">
        <v>464</v>
      </c>
      <c r="L76" s="1" t="s">
        <v>465</v>
      </c>
      <c r="M76" s="1" t="s">
        <v>466</v>
      </c>
      <c r="N76" s="1" t="s">
        <v>467</v>
      </c>
      <c r="O76" s="1" t="s">
        <v>468</v>
      </c>
      <c r="P76" s="1" t="s">
        <v>218</v>
      </c>
      <c r="Q76" s="1" t="s">
        <v>218</v>
      </c>
      <c r="R76" s="2">
        <v>46.54</v>
      </c>
      <c r="S76" s="2">
        <v>15.51</v>
      </c>
      <c r="T76" s="2">
        <v>71.36</v>
      </c>
    </row>
    <row r="77" spans="1:20" ht="14.4" x14ac:dyDescent="0.3">
      <c r="A77" s="2">
        <v>1578</v>
      </c>
      <c r="B77" s="2">
        <v>4000300</v>
      </c>
      <c r="C77" s="2">
        <v>9418</v>
      </c>
      <c r="D77" s="8">
        <v>99.02000000000001</v>
      </c>
      <c r="E77" s="9">
        <v>43396</v>
      </c>
      <c r="F77" s="9">
        <v>43398</v>
      </c>
      <c r="G77" s="2">
        <v>3330954</v>
      </c>
      <c r="H77" s="1" t="s">
        <v>463</v>
      </c>
      <c r="I77" s="2">
        <v>1</v>
      </c>
      <c r="J77" s="1" t="s">
        <v>218</v>
      </c>
      <c r="K77" s="1" t="s">
        <v>464</v>
      </c>
      <c r="L77" s="1" t="s">
        <v>465</v>
      </c>
      <c r="M77" s="1" t="s">
        <v>466</v>
      </c>
      <c r="N77" s="1" t="s">
        <v>467</v>
      </c>
      <c r="O77" s="1" t="s">
        <v>468</v>
      </c>
      <c r="P77" s="1" t="s">
        <v>218</v>
      </c>
      <c r="Q77" s="1" t="s">
        <v>218</v>
      </c>
      <c r="R77" s="2">
        <v>72.53</v>
      </c>
      <c r="S77" s="2">
        <v>14.51</v>
      </c>
      <c r="T77" s="2">
        <v>87.03</v>
      </c>
    </row>
    <row r="78" spans="1:20" ht="14.4" x14ac:dyDescent="0.3">
      <c r="A78" s="2">
        <v>1578</v>
      </c>
      <c r="B78" s="2">
        <v>4000299</v>
      </c>
      <c r="C78" s="2">
        <v>-3133</v>
      </c>
      <c r="D78" s="8">
        <v>97.81</v>
      </c>
      <c r="E78" s="9">
        <v>43393</v>
      </c>
      <c r="F78" s="9">
        <v>43395</v>
      </c>
      <c r="G78" s="2">
        <v>3330925</v>
      </c>
      <c r="H78" s="1" t="s">
        <v>469</v>
      </c>
      <c r="I78" s="2">
        <v>1</v>
      </c>
      <c r="J78" s="1" t="s">
        <v>218</v>
      </c>
      <c r="K78" s="1" t="s">
        <v>464</v>
      </c>
      <c r="L78" s="1" t="s">
        <v>465</v>
      </c>
      <c r="M78" s="1" t="s">
        <v>466</v>
      </c>
      <c r="N78" s="1" t="s">
        <v>467</v>
      </c>
      <c r="O78" s="1" t="s">
        <v>468</v>
      </c>
      <c r="P78" s="1" t="s">
        <v>218</v>
      </c>
      <c r="Q78" s="1" t="s">
        <v>218</v>
      </c>
      <c r="R78" s="2">
        <v>23.94</v>
      </c>
      <c r="S78" s="2">
        <v>4.79</v>
      </c>
      <c r="T78" s="2">
        <v>28.73</v>
      </c>
    </row>
    <row r="79" spans="1:20" ht="14.4" x14ac:dyDescent="0.3">
      <c r="A79" s="2">
        <v>1578</v>
      </c>
      <c r="B79" s="2">
        <v>4000298</v>
      </c>
      <c r="C79" s="2">
        <v>1575</v>
      </c>
      <c r="D79" s="8">
        <v>99.009999999999991</v>
      </c>
      <c r="E79" s="9">
        <v>43392</v>
      </c>
      <c r="F79" s="9">
        <v>43394</v>
      </c>
      <c r="G79" s="2">
        <v>3330970</v>
      </c>
      <c r="H79" s="1" t="s">
        <v>463</v>
      </c>
      <c r="I79" s="2">
        <v>1</v>
      </c>
      <c r="J79" s="1" t="s">
        <v>218</v>
      </c>
      <c r="K79" s="1" t="s">
        <v>464</v>
      </c>
      <c r="L79" s="1" t="s">
        <v>465</v>
      </c>
      <c r="M79" s="1" t="s">
        <v>466</v>
      </c>
      <c r="N79" s="1" t="s">
        <v>467</v>
      </c>
      <c r="O79" s="1" t="s">
        <v>468</v>
      </c>
      <c r="P79" s="1" t="s">
        <v>218</v>
      </c>
      <c r="Q79" s="1" t="s">
        <v>218</v>
      </c>
      <c r="R79" s="2">
        <v>12.13</v>
      </c>
      <c r="S79" s="2">
        <v>2.4300000000000002</v>
      </c>
      <c r="T79" s="2">
        <v>14.55</v>
      </c>
    </row>
    <row r="80" spans="1:20" ht="14.4" x14ac:dyDescent="0.3">
      <c r="A80" s="2">
        <v>1578</v>
      </c>
      <c r="B80" s="2">
        <v>4000297</v>
      </c>
      <c r="C80" s="2">
        <v>-4316</v>
      </c>
      <c r="D80" s="8">
        <v>98.63</v>
      </c>
      <c r="E80" s="9">
        <v>43375</v>
      </c>
      <c r="F80" s="9">
        <v>43377</v>
      </c>
      <c r="G80" s="2">
        <v>3330950</v>
      </c>
      <c r="H80" s="1" t="s">
        <v>469</v>
      </c>
      <c r="I80" s="2">
        <v>1</v>
      </c>
      <c r="J80" s="1" t="s">
        <v>218</v>
      </c>
      <c r="K80" s="1" t="s">
        <v>464</v>
      </c>
      <c r="L80" s="1" t="s">
        <v>465</v>
      </c>
      <c r="M80" s="1" t="s">
        <v>466</v>
      </c>
      <c r="N80" s="1" t="s">
        <v>467</v>
      </c>
      <c r="O80" s="1" t="s">
        <v>468</v>
      </c>
      <c r="P80" s="1" t="s">
        <v>218</v>
      </c>
      <c r="Q80" s="1" t="s">
        <v>218</v>
      </c>
      <c r="R80" s="2">
        <v>33.15</v>
      </c>
      <c r="S80" s="2">
        <v>6.63</v>
      </c>
      <c r="T80" s="2">
        <v>39.78</v>
      </c>
    </row>
    <row r="81" spans="1:20" ht="14.4" x14ac:dyDescent="0.3">
      <c r="A81" s="2">
        <v>1578</v>
      </c>
      <c r="B81" s="2">
        <v>4000296</v>
      </c>
      <c r="C81" s="2">
        <v>2230</v>
      </c>
      <c r="D81" s="8">
        <v>97.75</v>
      </c>
      <c r="E81" s="9">
        <v>43373</v>
      </c>
      <c r="F81" s="9">
        <v>43375</v>
      </c>
      <c r="G81" s="2">
        <v>3330923</v>
      </c>
      <c r="H81" s="1" t="s">
        <v>463</v>
      </c>
      <c r="I81" s="2">
        <v>1</v>
      </c>
      <c r="J81" s="1" t="s">
        <v>218</v>
      </c>
      <c r="K81" s="1" t="s">
        <v>464</v>
      </c>
      <c r="L81" s="1" t="s">
        <v>465</v>
      </c>
      <c r="M81" s="1" t="s">
        <v>466</v>
      </c>
      <c r="N81" s="1" t="s">
        <v>467</v>
      </c>
      <c r="O81" s="1" t="s">
        <v>468</v>
      </c>
      <c r="P81" s="1" t="s">
        <v>218</v>
      </c>
      <c r="Q81" s="1" t="s">
        <v>218</v>
      </c>
      <c r="R81" s="2">
        <v>17.03</v>
      </c>
      <c r="S81" s="2">
        <v>3.41</v>
      </c>
      <c r="T81" s="2">
        <v>20.440000000000001</v>
      </c>
    </row>
    <row r="82" spans="1:20" ht="14.4" x14ac:dyDescent="0.3">
      <c r="A82" s="2">
        <v>1578</v>
      </c>
      <c r="B82" s="2">
        <v>4000295</v>
      </c>
      <c r="C82" s="2">
        <v>-3435</v>
      </c>
      <c r="D82" s="8">
        <v>97.97999999999999</v>
      </c>
      <c r="E82" s="9">
        <v>43359</v>
      </c>
      <c r="F82" s="9">
        <v>43361</v>
      </c>
      <c r="G82" s="2">
        <v>3330912</v>
      </c>
      <c r="H82" s="1" t="s">
        <v>469</v>
      </c>
      <c r="I82" s="2">
        <v>1</v>
      </c>
      <c r="J82" s="1" t="s">
        <v>218</v>
      </c>
      <c r="K82" s="1" t="s">
        <v>464</v>
      </c>
      <c r="L82" s="1" t="s">
        <v>465</v>
      </c>
      <c r="M82" s="1" t="s">
        <v>466</v>
      </c>
      <c r="N82" s="1" t="s">
        <v>467</v>
      </c>
      <c r="O82" s="1" t="s">
        <v>468</v>
      </c>
      <c r="P82" s="1" t="s">
        <v>218</v>
      </c>
      <c r="Q82" s="1" t="s">
        <v>218</v>
      </c>
      <c r="R82" s="2">
        <v>26.27</v>
      </c>
      <c r="S82" s="2">
        <v>5.25</v>
      </c>
      <c r="T82" s="2">
        <v>31.53</v>
      </c>
    </row>
    <row r="83" spans="1:20" ht="14.4" x14ac:dyDescent="0.3">
      <c r="A83" s="2">
        <v>1578</v>
      </c>
      <c r="B83" s="2">
        <v>4000294</v>
      </c>
      <c r="C83" s="2">
        <v>5296</v>
      </c>
      <c r="D83" s="8">
        <v>100.97</v>
      </c>
      <c r="E83" s="9">
        <v>43358</v>
      </c>
      <c r="F83" s="9">
        <v>43360</v>
      </c>
      <c r="G83" s="2">
        <v>3330961</v>
      </c>
      <c r="H83" s="1" t="s">
        <v>463</v>
      </c>
      <c r="I83" s="2">
        <v>1</v>
      </c>
      <c r="J83" s="1" t="s">
        <v>218</v>
      </c>
      <c r="K83" s="1" t="s">
        <v>464</v>
      </c>
      <c r="L83" s="1" t="s">
        <v>465</v>
      </c>
      <c r="M83" s="1" t="s">
        <v>466</v>
      </c>
      <c r="N83" s="1" t="s">
        <v>467</v>
      </c>
      <c r="O83" s="1" t="s">
        <v>468</v>
      </c>
      <c r="P83" s="1" t="s">
        <v>218</v>
      </c>
      <c r="Q83" s="1" t="s">
        <v>218</v>
      </c>
      <c r="R83" s="2">
        <v>41.3</v>
      </c>
      <c r="S83" s="2">
        <v>8.26</v>
      </c>
      <c r="T83" s="2">
        <v>49.56</v>
      </c>
    </row>
    <row r="84" spans="1:20" ht="14.4" x14ac:dyDescent="0.3">
      <c r="A84" s="2">
        <v>1578</v>
      </c>
      <c r="B84" s="2">
        <v>4000293</v>
      </c>
      <c r="C84" s="2">
        <v>-2123</v>
      </c>
      <c r="D84" s="8">
        <v>97.31</v>
      </c>
      <c r="E84" s="9">
        <v>43358</v>
      </c>
      <c r="F84" s="9">
        <v>43360</v>
      </c>
      <c r="G84" s="2">
        <v>3330957</v>
      </c>
      <c r="H84" s="1" t="s">
        <v>469</v>
      </c>
      <c r="I84" s="2">
        <v>1</v>
      </c>
      <c r="J84" s="1" t="s">
        <v>218</v>
      </c>
      <c r="K84" s="1" t="s">
        <v>464</v>
      </c>
      <c r="L84" s="1" t="s">
        <v>465</v>
      </c>
      <c r="M84" s="1" t="s">
        <v>466</v>
      </c>
      <c r="N84" s="1" t="s">
        <v>467</v>
      </c>
      <c r="O84" s="1" t="s">
        <v>468</v>
      </c>
      <c r="P84" s="1" t="s">
        <v>218</v>
      </c>
      <c r="Q84" s="1" t="s">
        <v>218</v>
      </c>
      <c r="R84" s="2">
        <v>16.170000000000002</v>
      </c>
      <c r="S84" s="2">
        <v>3.23</v>
      </c>
      <c r="T84" s="2">
        <v>19.399999999999999</v>
      </c>
    </row>
    <row r="85" spans="1:20" ht="14.4" x14ac:dyDescent="0.3">
      <c r="A85" s="2">
        <v>1578</v>
      </c>
      <c r="B85" s="2">
        <v>4000292</v>
      </c>
      <c r="C85" s="2">
        <v>577</v>
      </c>
      <c r="D85" s="8">
        <v>100.03</v>
      </c>
      <c r="E85" s="9">
        <v>43351</v>
      </c>
      <c r="F85" s="9">
        <v>43353</v>
      </c>
      <c r="G85" s="2">
        <v>3330952</v>
      </c>
      <c r="H85" s="1" t="s">
        <v>463</v>
      </c>
      <c r="I85" s="2">
        <v>1</v>
      </c>
      <c r="J85" s="1" t="s">
        <v>218</v>
      </c>
      <c r="K85" s="1" t="s">
        <v>464</v>
      </c>
      <c r="L85" s="1" t="s">
        <v>465</v>
      </c>
      <c r="M85" s="1" t="s">
        <v>466</v>
      </c>
      <c r="N85" s="1" t="s">
        <v>467</v>
      </c>
      <c r="O85" s="1" t="s">
        <v>468</v>
      </c>
      <c r="P85" s="1" t="s">
        <v>218</v>
      </c>
      <c r="Q85" s="1" t="s">
        <v>218</v>
      </c>
      <c r="R85" s="2">
        <v>4.47</v>
      </c>
      <c r="S85" s="2">
        <v>0.89</v>
      </c>
      <c r="T85" s="2">
        <v>5.37</v>
      </c>
    </row>
    <row r="86" spans="1:20" ht="14.4" x14ac:dyDescent="0.3">
      <c r="A86" s="2">
        <v>1578</v>
      </c>
      <c r="B86" s="2">
        <v>4000291</v>
      </c>
      <c r="C86" s="2">
        <v>822</v>
      </c>
      <c r="D86" s="8">
        <v>97.050000000000011</v>
      </c>
      <c r="E86" s="9">
        <v>43351</v>
      </c>
      <c r="F86" s="9">
        <v>43353</v>
      </c>
      <c r="G86" s="2">
        <v>3330922</v>
      </c>
      <c r="H86" s="1" t="s">
        <v>463</v>
      </c>
      <c r="I86" s="2">
        <v>1</v>
      </c>
      <c r="J86" s="1" t="s">
        <v>218</v>
      </c>
      <c r="K86" s="1" t="s">
        <v>464</v>
      </c>
      <c r="L86" s="1" t="s">
        <v>465</v>
      </c>
      <c r="M86" s="1" t="s">
        <v>466</v>
      </c>
      <c r="N86" s="1" t="s">
        <v>467</v>
      </c>
      <c r="O86" s="1" t="s">
        <v>468</v>
      </c>
      <c r="P86" s="1" t="s">
        <v>218</v>
      </c>
      <c r="Q86" s="1" t="s">
        <v>218</v>
      </c>
      <c r="R86" s="2">
        <v>6.25</v>
      </c>
      <c r="S86" s="2">
        <v>1.25</v>
      </c>
      <c r="T86" s="2">
        <v>7.5</v>
      </c>
    </row>
    <row r="87" spans="1:20" ht="14.4" x14ac:dyDescent="0.3">
      <c r="A87" s="2">
        <v>1578</v>
      </c>
      <c r="B87" s="2">
        <v>4000290</v>
      </c>
      <c r="C87" s="2">
        <v>-2338</v>
      </c>
      <c r="D87" s="8">
        <v>97.259999999999991</v>
      </c>
      <c r="E87" s="9">
        <v>43344</v>
      </c>
      <c r="F87" s="9">
        <v>43346</v>
      </c>
      <c r="G87" s="2">
        <v>3330916</v>
      </c>
      <c r="H87" s="1" t="s">
        <v>469</v>
      </c>
      <c r="I87" s="2">
        <v>1</v>
      </c>
      <c r="J87" s="1" t="s">
        <v>218</v>
      </c>
      <c r="K87" s="1" t="s">
        <v>464</v>
      </c>
      <c r="L87" s="1" t="s">
        <v>465</v>
      </c>
      <c r="M87" s="1" t="s">
        <v>466</v>
      </c>
      <c r="N87" s="1" t="s">
        <v>467</v>
      </c>
      <c r="O87" s="1" t="s">
        <v>468</v>
      </c>
      <c r="P87" s="1" t="s">
        <v>218</v>
      </c>
      <c r="Q87" s="1" t="s">
        <v>218</v>
      </c>
      <c r="R87" s="2">
        <v>17.8</v>
      </c>
      <c r="S87" s="2">
        <v>3.56</v>
      </c>
      <c r="T87" s="2">
        <v>21.36</v>
      </c>
    </row>
    <row r="88" spans="1:20" ht="14.4" x14ac:dyDescent="0.3">
      <c r="A88" s="2">
        <v>1578</v>
      </c>
      <c r="B88" s="2">
        <v>4000289</v>
      </c>
      <c r="C88" s="2">
        <v>2775</v>
      </c>
      <c r="D88" s="8">
        <v>98.02000000000001</v>
      </c>
      <c r="E88" s="9">
        <v>43341</v>
      </c>
      <c r="F88" s="9">
        <v>43343</v>
      </c>
      <c r="G88" s="2">
        <v>3330915</v>
      </c>
      <c r="H88" s="1" t="s">
        <v>463</v>
      </c>
      <c r="I88" s="2">
        <v>1</v>
      </c>
      <c r="J88" s="1" t="s">
        <v>218</v>
      </c>
      <c r="K88" s="1" t="s">
        <v>464</v>
      </c>
      <c r="L88" s="1" t="s">
        <v>465</v>
      </c>
      <c r="M88" s="1" t="s">
        <v>466</v>
      </c>
      <c r="N88" s="1" t="s">
        <v>467</v>
      </c>
      <c r="O88" s="1" t="s">
        <v>468</v>
      </c>
      <c r="P88" s="1" t="s">
        <v>218</v>
      </c>
      <c r="Q88" s="1" t="s">
        <v>218</v>
      </c>
      <c r="R88" s="2">
        <v>21.23</v>
      </c>
      <c r="S88" s="2">
        <v>4.25</v>
      </c>
      <c r="T88" s="2">
        <v>25.48</v>
      </c>
    </row>
    <row r="89" spans="1:20" ht="14.4" x14ac:dyDescent="0.3">
      <c r="A89" s="2">
        <v>1578</v>
      </c>
      <c r="B89" s="2">
        <v>4000288</v>
      </c>
      <c r="C89" s="2">
        <v>7040</v>
      </c>
      <c r="D89" s="8">
        <v>100.09</v>
      </c>
      <c r="E89" s="9">
        <v>43329</v>
      </c>
      <c r="F89" s="9">
        <v>43331</v>
      </c>
      <c r="G89" s="2">
        <v>3330906</v>
      </c>
      <c r="H89" s="1" t="s">
        <v>463</v>
      </c>
      <c r="I89" s="2">
        <v>1</v>
      </c>
      <c r="J89" s="1" t="s">
        <v>218</v>
      </c>
      <c r="K89" s="1" t="s">
        <v>464</v>
      </c>
      <c r="L89" s="1" t="s">
        <v>465</v>
      </c>
      <c r="M89" s="1" t="s">
        <v>466</v>
      </c>
      <c r="N89" s="1" t="s">
        <v>467</v>
      </c>
      <c r="O89" s="1" t="s">
        <v>468</v>
      </c>
      <c r="P89" s="1" t="s">
        <v>218</v>
      </c>
      <c r="Q89" s="1" t="s">
        <v>218</v>
      </c>
      <c r="R89" s="2">
        <v>54.59</v>
      </c>
      <c r="S89" s="2">
        <v>10.92</v>
      </c>
      <c r="T89" s="2">
        <v>65.510000000000005</v>
      </c>
    </row>
    <row r="90" spans="1:20" ht="14.4" x14ac:dyDescent="0.3">
      <c r="A90" s="2">
        <v>1578</v>
      </c>
      <c r="B90" s="2">
        <v>4000287</v>
      </c>
      <c r="C90" s="2">
        <v>7577</v>
      </c>
      <c r="D90" s="8">
        <v>99.22</v>
      </c>
      <c r="E90" s="9">
        <v>43329</v>
      </c>
      <c r="F90" s="9">
        <v>43331</v>
      </c>
      <c r="G90" s="2">
        <v>3330962</v>
      </c>
      <c r="H90" s="1" t="s">
        <v>463</v>
      </c>
      <c r="I90" s="2">
        <v>1</v>
      </c>
      <c r="J90" s="1" t="s">
        <v>218</v>
      </c>
      <c r="K90" s="1" t="s">
        <v>464</v>
      </c>
      <c r="L90" s="1" t="s">
        <v>465</v>
      </c>
      <c r="M90" s="1" t="s">
        <v>466</v>
      </c>
      <c r="N90" s="1" t="s">
        <v>467</v>
      </c>
      <c r="O90" s="1" t="s">
        <v>468</v>
      </c>
      <c r="P90" s="1" t="s">
        <v>218</v>
      </c>
      <c r="Q90" s="1" t="s">
        <v>218</v>
      </c>
      <c r="R90" s="2">
        <v>58.43</v>
      </c>
      <c r="S90" s="2">
        <v>11.69</v>
      </c>
      <c r="T90" s="2">
        <v>70.11</v>
      </c>
    </row>
    <row r="91" spans="1:20" ht="14.4" x14ac:dyDescent="0.3">
      <c r="A91" s="2">
        <v>1578</v>
      </c>
      <c r="B91" s="2">
        <v>4000286</v>
      </c>
      <c r="C91" s="2">
        <v>6676</v>
      </c>
      <c r="D91" s="8">
        <v>100</v>
      </c>
      <c r="E91" s="9">
        <v>43322</v>
      </c>
      <c r="F91" s="9">
        <v>43324</v>
      </c>
      <c r="G91" s="2">
        <v>3330938</v>
      </c>
      <c r="H91" s="1" t="s">
        <v>463</v>
      </c>
      <c r="I91" s="2">
        <v>1</v>
      </c>
      <c r="J91" s="1" t="s">
        <v>218</v>
      </c>
      <c r="K91" s="1" t="s">
        <v>464</v>
      </c>
      <c r="L91" s="1" t="s">
        <v>465</v>
      </c>
      <c r="M91" s="1" t="s">
        <v>466</v>
      </c>
      <c r="N91" s="1" t="s">
        <v>467</v>
      </c>
      <c r="O91" s="1" t="s">
        <v>468</v>
      </c>
      <c r="P91" s="1" t="s">
        <v>218</v>
      </c>
      <c r="Q91" s="1" t="s">
        <v>218</v>
      </c>
      <c r="R91" s="2">
        <v>51.74</v>
      </c>
      <c r="S91" s="2">
        <v>10.35</v>
      </c>
      <c r="T91" s="2">
        <v>62.09</v>
      </c>
    </row>
    <row r="92" spans="1:20" ht="14.4" x14ac:dyDescent="0.3">
      <c r="A92" s="2">
        <v>1578</v>
      </c>
      <c r="B92" s="2">
        <v>4000285</v>
      </c>
      <c r="C92" s="2">
        <v>-2861</v>
      </c>
      <c r="D92" s="8">
        <v>99.34</v>
      </c>
      <c r="E92" s="9">
        <v>43317</v>
      </c>
      <c r="F92" s="9">
        <v>43319</v>
      </c>
      <c r="G92" s="2">
        <v>3330936</v>
      </c>
      <c r="H92" s="1" t="s">
        <v>469</v>
      </c>
      <c r="I92" s="2">
        <v>1</v>
      </c>
      <c r="J92" s="1" t="s">
        <v>218</v>
      </c>
      <c r="K92" s="1" t="s">
        <v>464</v>
      </c>
      <c r="L92" s="1" t="s">
        <v>465</v>
      </c>
      <c r="M92" s="1" t="s">
        <v>466</v>
      </c>
      <c r="N92" s="1" t="s">
        <v>467</v>
      </c>
      <c r="O92" s="1" t="s">
        <v>468</v>
      </c>
      <c r="P92" s="1" t="s">
        <v>218</v>
      </c>
      <c r="Q92" s="1" t="s">
        <v>218</v>
      </c>
      <c r="R92" s="2">
        <v>22.08</v>
      </c>
      <c r="S92" s="2">
        <v>4.42</v>
      </c>
      <c r="T92" s="2">
        <v>26.49</v>
      </c>
    </row>
    <row r="93" spans="1:20" ht="14.4" x14ac:dyDescent="0.3">
      <c r="A93" s="2">
        <v>1578</v>
      </c>
      <c r="B93" s="2">
        <v>4000284</v>
      </c>
      <c r="C93" s="2">
        <v>-699</v>
      </c>
      <c r="D93" s="8">
        <v>100.35</v>
      </c>
      <c r="E93" s="9">
        <v>43307</v>
      </c>
      <c r="F93" s="9">
        <v>43309</v>
      </c>
      <c r="G93" s="2">
        <v>3330933</v>
      </c>
      <c r="H93" s="1" t="s">
        <v>469</v>
      </c>
      <c r="I93" s="2">
        <v>1</v>
      </c>
      <c r="J93" s="1" t="s">
        <v>218</v>
      </c>
      <c r="K93" s="1" t="s">
        <v>464</v>
      </c>
      <c r="L93" s="1" t="s">
        <v>465</v>
      </c>
      <c r="M93" s="1" t="s">
        <v>466</v>
      </c>
      <c r="N93" s="1" t="s">
        <v>467</v>
      </c>
      <c r="O93" s="1" t="s">
        <v>468</v>
      </c>
      <c r="P93" s="1" t="s">
        <v>218</v>
      </c>
      <c r="Q93" s="1" t="s">
        <v>218</v>
      </c>
      <c r="R93" s="2">
        <v>5.43</v>
      </c>
      <c r="S93" s="2">
        <v>1.0900000000000001</v>
      </c>
      <c r="T93" s="2">
        <v>6.52</v>
      </c>
    </row>
    <row r="94" spans="1:20" ht="14.4" x14ac:dyDescent="0.3">
      <c r="A94" s="2">
        <v>1578</v>
      </c>
      <c r="B94" s="2">
        <v>4000283</v>
      </c>
      <c r="C94" s="2">
        <v>-1934</v>
      </c>
      <c r="D94" s="8">
        <v>97.69</v>
      </c>
      <c r="E94" s="9">
        <v>43303</v>
      </c>
      <c r="F94" s="9">
        <v>43305</v>
      </c>
      <c r="G94" s="2">
        <v>3330928</v>
      </c>
      <c r="H94" s="1" t="s">
        <v>469</v>
      </c>
      <c r="I94" s="2">
        <v>1</v>
      </c>
      <c r="J94" s="1" t="s">
        <v>218</v>
      </c>
      <c r="K94" s="1" t="s">
        <v>464</v>
      </c>
      <c r="L94" s="1" t="s">
        <v>465</v>
      </c>
      <c r="M94" s="1" t="s">
        <v>466</v>
      </c>
      <c r="N94" s="1" t="s">
        <v>467</v>
      </c>
      <c r="O94" s="1" t="s">
        <v>468</v>
      </c>
      <c r="P94" s="1" t="s">
        <v>218</v>
      </c>
      <c r="Q94" s="1" t="s">
        <v>218</v>
      </c>
      <c r="R94" s="2">
        <v>14.77</v>
      </c>
      <c r="S94" s="2">
        <v>2.95</v>
      </c>
      <c r="T94" s="2">
        <v>17.72</v>
      </c>
    </row>
    <row r="95" spans="1:20" ht="14.4" x14ac:dyDescent="0.3">
      <c r="A95" s="2">
        <v>1578</v>
      </c>
      <c r="B95" s="2">
        <v>4000282</v>
      </c>
      <c r="C95" s="2">
        <v>3255</v>
      </c>
      <c r="D95" s="8">
        <v>100.86000000000001</v>
      </c>
      <c r="E95" s="9">
        <v>43291</v>
      </c>
      <c r="F95" s="9">
        <v>43293</v>
      </c>
      <c r="G95" s="2">
        <v>3330924</v>
      </c>
      <c r="H95" s="1" t="s">
        <v>463</v>
      </c>
      <c r="I95" s="2">
        <v>1</v>
      </c>
      <c r="J95" s="1" t="s">
        <v>218</v>
      </c>
      <c r="K95" s="1" t="s">
        <v>464</v>
      </c>
      <c r="L95" s="1" t="s">
        <v>465</v>
      </c>
      <c r="M95" s="1" t="s">
        <v>466</v>
      </c>
      <c r="N95" s="1" t="s">
        <v>467</v>
      </c>
      <c r="O95" s="1" t="s">
        <v>468</v>
      </c>
      <c r="P95" s="1" t="s">
        <v>218</v>
      </c>
      <c r="Q95" s="1" t="s">
        <v>218</v>
      </c>
      <c r="R95" s="2">
        <v>25.37</v>
      </c>
      <c r="S95" s="2">
        <v>5.07</v>
      </c>
      <c r="T95" s="2">
        <v>30.44</v>
      </c>
    </row>
    <row r="96" spans="1:20" ht="14.4" x14ac:dyDescent="0.3">
      <c r="A96" s="2">
        <v>1578</v>
      </c>
      <c r="B96" s="2">
        <v>4000281</v>
      </c>
      <c r="C96" s="2">
        <v>-1503</v>
      </c>
      <c r="D96" s="8">
        <v>99.789999999999992</v>
      </c>
      <c r="E96" s="9">
        <v>43288</v>
      </c>
      <c r="F96" s="9">
        <v>43290</v>
      </c>
      <c r="G96" s="2">
        <v>3330920</v>
      </c>
      <c r="H96" s="1" t="s">
        <v>469</v>
      </c>
      <c r="I96" s="2">
        <v>1</v>
      </c>
      <c r="J96" s="1" t="s">
        <v>218</v>
      </c>
      <c r="K96" s="1" t="s">
        <v>464</v>
      </c>
      <c r="L96" s="1" t="s">
        <v>465</v>
      </c>
      <c r="M96" s="1" t="s">
        <v>466</v>
      </c>
      <c r="N96" s="1" t="s">
        <v>467</v>
      </c>
      <c r="O96" s="1" t="s">
        <v>468</v>
      </c>
      <c r="P96" s="1" t="s">
        <v>218</v>
      </c>
      <c r="Q96" s="1" t="s">
        <v>218</v>
      </c>
      <c r="R96" s="2">
        <v>11.63</v>
      </c>
      <c r="S96" s="2">
        <v>2.33</v>
      </c>
      <c r="T96" s="2">
        <v>13.96</v>
      </c>
    </row>
    <row r="97" spans="1:20" ht="14.4" x14ac:dyDescent="0.3">
      <c r="A97" s="2">
        <v>1578</v>
      </c>
      <c r="B97" s="2">
        <v>4000280</v>
      </c>
      <c r="C97" s="2">
        <v>5152</v>
      </c>
      <c r="D97" s="8">
        <v>100.85</v>
      </c>
      <c r="E97" s="9">
        <v>43286</v>
      </c>
      <c r="F97" s="9">
        <v>43288</v>
      </c>
      <c r="G97" s="2">
        <v>3330919</v>
      </c>
      <c r="H97" s="1" t="s">
        <v>463</v>
      </c>
      <c r="I97" s="2">
        <v>1</v>
      </c>
      <c r="J97" s="1" t="s">
        <v>218</v>
      </c>
      <c r="K97" s="1" t="s">
        <v>464</v>
      </c>
      <c r="L97" s="1" t="s">
        <v>465</v>
      </c>
      <c r="M97" s="1" t="s">
        <v>466</v>
      </c>
      <c r="N97" s="1" t="s">
        <v>467</v>
      </c>
      <c r="O97" s="1" t="s">
        <v>468</v>
      </c>
      <c r="P97" s="1" t="s">
        <v>218</v>
      </c>
      <c r="Q97" s="1" t="s">
        <v>218</v>
      </c>
      <c r="R97" s="2">
        <v>40.15</v>
      </c>
      <c r="S97" s="2">
        <v>8.0299999999999994</v>
      </c>
      <c r="T97" s="2">
        <v>48.18</v>
      </c>
    </row>
    <row r="98" spans="1:20" ht="14.4" x14ac:dyDescent="0.3">
      <c r="A98" s="2">
        <v>1578</v>
      </c>
      <c r="B98" s="2">
        <v>4000279</v>
      </c>
      <c r="C98" s="2">
        <v>4880</v>
      </c>
      <c r="D98" s="8">
        <v>98.580000000000013</v>
      </c>
      <c r="E98" s="9">
        <v>43282</v>
      </c>
      <c r="F98" s="9">
        <v>43284</v>
      </c>
      <c r="G98" s="2">
        <v>3330907</v>
      </c>
      <c r="H98" s="1" t="s">
        <v>463</v>
      </c>
      <c r="I98" s="2">
        <v>1</v>
      </c>
      <c r="J98" s="1" t="s">
        <v>218</v>
      </c>
      <c r="K98" s="1" t="s">
        <v>464</v>
      </c>
      <c r="L98" s="1" t="s">
        <v>465</v>
      </c>
      <c r="M98" s="1" t="s">
        <v>466</v>
      </c>
      <c r="N98" s="1" t="s">
        <v>467</v>
      </c>
      <c r="O98" s="1" t="s">
        <v>468</v>
      </c>
      <c r="P98" s="1" t="s">
        <v>218</v>
      </c>
      <c r="Q98" s="1" t="s">
        <v>218</v>
      </c>
      <c r="R98" s="2">
        <v>37.47</v>
      </c>
      <c r="S98" s="2">
        <v>7.49</v>
      </c>
      <c r="T98" s="2">
        <v>44.97</v>
      </c>
    </row>
    <row r="99" spans="1:20" ht="14.4" x14ac:dyDescent="0.3">
      <c r="A99" s="2">
        <v>1578</v>
      </c>
      <c r="B99" s="2">
        <v>4000278</v>
      </c>
      <c r="C99" s="2">
        <v>4193</v>
      </c>
      <c r="D99" s="8">
        <v>97.44</v>
      </c>
      <c r="E99" s="9">
        <v>43274</v>
      </c>
      <c r="F99" s="9">
        <v>43276</v>
      </c>
      <c r="G99" s="2">
        <v>3330973</v>
      </c>
      <c r="H99" s="1" t="s">
        <v>463</v>
      </c>
      <c r="I99" s="2">
        <v>1</v>
      </c>
      <c r="J99" s="1" t="s">
        <v>218</v>
      </c>
      <c r="K99" s="1" t="s">
        <v>464</v>
      </c>
      <c r="L99" s="1" t="s">
        <v>465</v>
      </c>
      <c r="M99" s="1" t="s">
        <v>466</v>
      </c>
      <c r="N99" s="1" t="s">
        <v>467</v>
      </c>
      <c r="O99" s="1" t="s">
        <v>468</v>
      </c>
      <c r="P99" s="1" t="s">
        <v>218</v>
      </c>
      <c r="Q99" s="1" t="s">
        <v>218</v>
      </c>
      <c r="R99" s="2">
        <v>31.96</v>
      </c>
      <c r="S99" s="2">
        <v>6.39</v>
      </c>
      <c r="T99" s="2">
        <v>38.35</v>
      </c>
    </row>
    <row r="100" spans="1:20" ht="14.4" x14ac:dyDescent="0.3">
      <c r="A100" s="2">
        <v>1578</v>
      </c>
      <c r="B100" s="2">
        <v>4000277</v>
      </c>
      <c r="C100" s="2">
        <v>-947</v>
      </c>
      <c r="D100" s="8">
        <v>98.15</v>
      </c>
      <c r="E100" s="9">
        <v>43274</v>
      </c>
      <c r="F100" s="9">
        <v>43276</v>
      </c>
      <c r="G100" s="2">
        <v>3330948</v>
      </c>
      <c r="H100" s="1" t="s">
        <v>469</v>
      </c>
      <c r="I100" s="2">
        <v>1</v>
      </c>
      <c r="J100" s="1" t="s">
        <v>218</v>
      </c>
      <c r="K100" s="1" t="s">
        <v>464</v>
      </c>
      <c r="L100" s="1" t="s">
        <v>465</v>
      </c>
      <c r="M100" s="1" t="s">
        <v>466</v>
      </c>
      <c r="N100" s="1" t="s">
        <v>467</v>
      </c>
      <c r="O100" s="1" t="s">
        <v>468</v>
      </c>
      <c r="P100" s="1" t="s">
        <v>218</v>
      </c>
      <c r="Q100" s="1" t="s">
        <v>218</v>
      </c>
      <c r="R100" s="2">
        <v>7.25</v>
      </c>
      <c r="S100" s="2">
        <v>1.45</v>
      </c>
      <c r="T100" s="2">
        <v>8.6999999999999993</v>
      </c>
    </row>
    <row r="101" spans="1:20" ht="14.4" x14ac:dyDescent="0.3">
      <c r="A101" s="2">
        <v>1578</v>
      </c>
      <c r="B101" s="2">
        <v>4000276</v>
      </c>
      <c r="C101" s="2">
        <v>-107</v>
      </c>
      <c r="D101" s="8">
        <v>100.16</v>
      </c>
      <c r="E101" s="9">
        <v>43268</v>
      </c>
      <c r="F101" s="9">
        <v>43270</v>
      </c>
      <c r="G101" s="2">
        <v>3330901</v>
      </c>
      <c r="H101" s="1" t="s">
        <v>469</v>
      </c>
      <c r="I101" s="2">
        <v>1</v>
      </c>
      <c r="J101" s="1" t="s">
        <v>218</v>
      </c>
      <c r="K101" s="1" t="s">
        <v>464</v>
      </c>
      <c r="L101" s="1" t="s">
        <v>465</v>
      </c>
      <c r="M101" s="1" t="s">
        <v>466</v>
      </c>
      <c r="N101" s="1" t="s">
        <v>467</v>
      </c>
      <c r="O101" s="1" t="s">
        <v>468</v>
      </c>
      <c r="P101" s="1" t="s">
        <v>218</v>
      </c>
      <c r="Q101" s="1" t="s">
        <v>218</v>
      </c>
      <c r="R101" s="2">
        <v>0.83</v>
      </c>
      <c r="S101" s="2">
        <v>0.17</v>
      </c>
      <c r="T101" s="2">
        <v>1</v>
      </c>
    </row>
    <row r="102" spans="1:20" ht="14.4" x14ac:dyDescent="0.3">
      <c r="A102" s="2">
        <v>1578</v>
      </c>
      <c r="B102" s="2">
        <v>4000275</v>
      </c>
      <c r="C102" s="2">
        <v>3940</v>
      </c>
      <c r="D102" s="8">
        <v>100.24000000000001</v>
      </c>
      <c r="E102" s="9">
        <v>43265</v>
      </c>
      <c r="F102" s="9">
        <v>43267</v>
      </c>
      <c r="G102" s="2">
        <v>3330900</v>
      </c>
      <c r="H102" s="1" t="s">
        <v>463</v>
      </c>
      <c r="I102" s="2">
        <v>1</v>
      </c>
      <c r="J102" s="1" t="s">
        <v>218</v>
      </c>
      <c r="K102" s="1" t="s">
        <v>464</v>
      </c>
      <c r="L102" s="1" t="s">
        <v>465</v>
      </c>
      <c r="M102" s="1" t="s">
        <v>466</v>
      </c>
      <c r="N102" s="1" t="s">
        <v>467</v>
      </c>
      <c r="O102" s="1" t="s">
        <v>468</v>
      </c>
      <c r="P102" s="1" t="s">
        <v>218</v>
      </c>
      <c r="Q102" s="1" t="s">
        <v>218</v>
      </c>
      <c r="R102" s="2">
        <v>30.58</v>
      </c>
      <c r="S102" s="2">
        <v>6.12</v>
      </c>
      <c r="T102" s="2">
        <v>36.700000000000003</v>
      </c>
    </row>
    <row r="103" spans="1:20" ht="14.4" x14ac:dyDescent="0.3">
      <c r="A103" s="2">
        <v>1578</v>
      </c>
      <c r="B103" s="2">
        <v>4000274</v>
      </c>
      <c r="C103" s="2">
        <v>5176</v>
      </c>
      <c r="D103" s="8">
        <v>97.419999999999987</v>
      </c>
      <c r="E103" s="9">
        <v>43260</v>
      </c>
      <c r="F103" s="9">
        <v>43262</v>
      </c>
      <c r="G103" s="2">
        <v>3330967</v>
      </c>
      <c r="H103" s="1" t="s">
        <v>463</v>
      </c>
      <c r="I103" s="2">
        <v>1</v>
      </c>
      <c r="J103" s="1" t="s">
        <v>218</v>
      </c>
      <c r="K103" s="1" t="s">
        <v>464</v>
      </c>
      <c r="L103" s="1" t="s">
        <v>465</v>
      </c>
      <c r="M103" s="1" t="s">
        <v>466</v>
      </c>
      <c r="N103" s="1" t="s">
        <v>467</v>
      </c>
      <c r="O103" s="1" t="s">
        <v>468</v>
      </c>
      <c r="P103" s="1" t="s">
        <v>218</v>
      </c>
      <c r="Q103" s="1" t="s">
        <v>218</v>
      </c>
      <c r="R103" s="2">
        <v>39.450000000000003</v>
      </c>
      <c r="S103" s="2">
        <v>7.89</v>
      </c>
      <c r="T103" s="2">
        <v>47.34</v>
      </c>
    </row>
    <row r="104" spans="1:20" ht="14.4" x14ac:dyDescent="0.3">
      <c r="A104" s="2">
        <v>1578</v>
      </c>
      <c r="B104" s="2">
        <v>4000273</v>
      </c>
      <c r="C104" s="2">
        <v>6358</v>
      </c>
      <c r="D104" s="8">
        <v>98.47999999999999</v>
      </c>
      <c r="E104" s="9">
        <v>43244</v>
      </c>
      <c r="F104" s="9">
        <v>43246</v>
      </c>
      <c r="G104" s="2">
        <v>3330955</v>
      </c>
      <c r="H104" s="1" t="s">
        <v>463</v>
      </c>
      <c r="I104" s="2">
        <v>1</v>
      </c>
      <c r="J104" s="1" t="s">
        <v>218</v>
      </c>
      <c r="K104" s="1" t="s">
        <v>464</v>
      </c>
      <c r="L104" s="1" t="s">
        <v>465</v>
      </c>
      <c r="M104" s="1" t="s">
        <v>466</v>
      </c>
      <c r="N104" s="1" t="s">
        <v>467</v>
      </c>
      <c r="O104" s="1" t="s">
        <v>468</v>
      </c>
      <c r="P104" s="1" t="s">
        <v>218</v>
      </c>
      <c r="Q104" s="1" t="s">
        <v>218</v>
      </c>
      <c r="R104" s="2">
        <v>48.79</v>
      </c>
      <c r="S104" s="2">
        <v>9.76</v>
      </c>
      <c r="T104" s="2">
        <v>58.55</v>
      </c>
    </row>
    <row r="105" spans="1:20" ht="14.4" x14ac:dyDescent="0.3">
      <c r="A105" s="2">
        <v>1578</v>
      </c>
      <c r="B105" s="2">
        <v>4000272</v>
      </c>
      <c r="C105" s="2">
        <v>2818</v>
      </c>
      <c r="D105" s="8">
        <v>98.389999999999986</v>
      </c>
      <c r="E105" s="9">
        <v>43232</v>
      </c>
      <c r="F105" s="9">
        <v>43234</v>
      </c>
      <c r="G105" s="2">
        <v>3330934</v>
      </c>
      <c r="H105" s="1" t="s">
        <v>463</v>
      </c>
      <c r="I105" s="2">
        <v>1</v>
      </c>
      <c r="J105" s="1" t="s">
        <v>218</v>
      </c>
      <c r="K105" s="1" t="s">
        <v>464</v>
      </c>
      <c r="L105" s="1" t="s">
        <v>465</v>
      </c>
      <c r="M105" s="1" t="s">
        <v>466</v>
      </c>
      <c r="N105" s="1" t="s">
        <v>467</v>
      </c>
      <c r="O105" s="1" t="s">
        <v>468</v>
      </c>
      <c r="P105" s="1" t="s">
        <v>218</v>
      </c>
      <c r="Q105" s="1" t="s">
        <v>218</v>
      </c>
      <c r="R105" s="2">
        <v>21.61</v>
      </c>
      <c r="S105" s="2">
        <v>4.32</v>
      </c>
      <c r="T105" s="2">
        <v>25.94</v>
      </c>
    </row>
    <row r="106" spans="1:20" ht="14.4" x14ac:dyDescent="0.3">
      <c r="A106" s="2">
        <v>1578</v>
      </c>
      <c r="B106" s="2">
        <v>4000271</v>
      </c>
      <c r="C106" s="2">
        <v>-6421</v>
      </c>
      <c r="D106" s="8">
        <v>100.07</v>
      </c>
      <c r="E106" s="9">
        <v>43230</v>
      </c>
      <c r="F106" s="9">
        <v>43232</v>
      </c>
      <c r="G106" s="2">
        <v>3330903</v>
      </c>
      <c r="H106" s="1" t="s">
        <v>469</v>
      </c>
      <c r="I106" s="2">
        <v>1</v>
      </c>
      <c r="J106" s="1" t="s">
        <v>218</v>
      </c>
      <c r="K106" s="1" t="s">
        <v>464</v>
      </c>
      <c r="L106" s="1" t="s">
        <v>465</v>
      </c>
      <c r="M106" s="1" t="s">
        <v>466</v>
      </c>
      <c r="N106" s="1" t="s">
        <v>467</v>
      </c>
      <c r="O106" s="1" t="s">
        <v>468</v>
      </c>
      <c r="P106" s="1" t="s">
        <v>218</v>
      </c>
      <c r="Q106" s="1" t="s">
        <v>218</v>
      </c>
      <c r="R106" s="2">
        <v>49.79</v>
      </c>
      <c r="S106" s="2">
        <v>9.9600000000000009</v>
      </c>
      <c r="T106" s="2">
        <v>59.74</v>
      </c>
    </row>
    <row r="107" spans="1:20" ht="14.4" x14ac:dyDescent="0.3">
      <c r="A107" s="2">
        <v>1578</v>
      </c>
      <c r="B107" s="2">
        <v>4000270</v>
      </c>
      <c r="C107" s="2">
        <v>3742</v>
      </c>
      <c r="D107" s="8">
        <v>97.94</v>
      </c>
      <c r="E107" s="9">
        <v>43230</v>
      </c>
      <c r="F107" s="9">
        <v>43232</v>
      </c>
      <c r="G107" s="2">
        <v>3330942</v>
      </c>
      <c r="H107" s="1" t="s">
        <v>463</v>
      </c>
      <c r="I107" s="2">
        <v>1</v>
      </c>
      <c r="J107" s="1" t="s">
        <v>218</v>
      </c>
      <c r="K107" s="1" t="s">
        <v>464</v>
      </c>
      <c r="L107" s="1" t="s">
        <v>465</v>
      </c>
      <c r="M107" s="1" t="s">
        <v>466</v>
      </c>
      <c r="N107" s="1" t="s">
        <v>467</v>
      </c>
      <c r="O107" s="1" t="s">
        <v>468</v>
      </c>
      <c r="P107" s="1" t="s">
        <v>218</v>
      </c>
      <c r="Q107" s="1" t="s">
        <v>218</v>
      </c>
      <c r="R107" s="2">
        <v>28.62</v>
      </c>
      <c r="S107" s="2">
        <v>5.72</v>
      </c>
      <c r="T107" s="2">
        <v>34.340000000000003</v>
      </c>
    </row>
    <row r="108" spans="1:20" ht="14.4" x14ac:dyDescent="0.3">
      <c r="A108" s="2">
        <v>1578</v>
      </c>
      <c r="B108" s="2">
        <v>4000269</v>
      </c>
      <c r="C108" s="2">
        <v>9256</v>
      </c>
      <c r="D108" s="8">
        <v>99.1</v>
      </c>
      <c r="E108" s="9">
        <v>43228</v>
      </c>
      <c r="F108" s="9">
        <v>43230</v>
      </c>
      <c r="G108" s="2">
        <v>3330941</v>
      </c>
      <c r="H108" s="1" t="s">
        <v>463</v>
      </c>
      <c r="I108" s="2">
        <v>1</v>
      </c>
      <c r="J108" s="1" t="s">
        <v>218</v>
      </c>
      <c r="K108" s="1" t="s">
        <v>464</v>
      </c>
      <c r="L108" s="1" t="s">
        <v>465</v>
      </c>
      <c r="M108" s="1" t="s">
        <v>466</v>
      </c>
      <c r="N108" s="1" t="s">
        <v>467</v>
      </c>
      <c r="O108" s="1" t="s">
        <v>468</v>
      </c>
      <c r="P108" s="1" t="s">
        <v>218</v>
      </c>
      <c r="Q108" s="1" t="s">
        <v>218</v>
      </c>
      <c r="R108" s="2">
        <v>71.319999999999993</v>
      </c>
      <c r="S108" s="2">
        <v>14.26</v>
      </c>
      <c r="T108" s="2">
        <v>85.58</v>
      </c>
    </row>
    <row r="109" spans="1:20" ht="14.4" x14ac:dyDescent="0.3">
      <c r="A109" s="2">
        <v>1578</v>
      </c>
      <c r="B109" s="2">
        <v>4000268</v>
      </c>
      <c r="C109" s="2">
        <v>-2190</v>
      </c>
      <c r="D109" s="8">
        <v>98.02000000000001</v>
      </c>
      <c r="E109" s="9">
        <v>43226</v>
      </c>
      <c r="F109" s="9">
        <v>43228</v>
      </c>
      <c r="G109" s="2">
        <v>3330940</v>
      </c>
      <c r="H109" s="1" t="s">
        <v>469</v>
      </c>
      <c r="I109" s="2">
        <v>1</v>
      </c>
      <c r="J109" s="1" t="s">
        <v>218</v>
      </c>
      <c r="K109" s="1" t="s">
        <v>464</v>
      </c>
      <c r="L109" s="1" t="s">
        <v>465</v>
      </c>
      <c r="M109" s="1" t="s">
        <v>466</v>
      </c>
      <c r="N109" s="1" t="s">
        <v>467</v>
      </c>
      <c r="O109" s="1" t="s">
        <v>468</v>
      </c>
      <c r="P109" s="1" t="s">
        <v>218</v>
      </c>
      <c r="Q109" s="1" t="s">
        <v>218</v>
      </c>
      <c r="R109" s="2">
        <v>16.760000000000002</v>
      </c>
      <c r="S109" s="2">
        <v>3.35</v>
      </c>
      <c r="T109" s="2">
        <v>20.11</v>
      </c>
    </row>
    <row r="110" spans="1:20" ht="14.4" x14ac:dyDescent="0.3">
      <c r="A110" s="2">
        <v>1578</v>
      </c>
      <c r="B110" s="2">
        <v>4000267</v>
      </c>
      <c r="C110" s="2">
        <v>7150</v>
      </c>
      <c r="D110" s="8">
        <v>99.68</v>
      </c>
      <c r="E110" s="9">
        <v>43219</v>
      </c>
      <c r="F110" s="9">
        <v>43221</v>
      </c>
      <c r="G110" s="2">
        <v>3330949</v>
      </c>
      <c r="H110" s="1" t="s">
        <v>463</v>
      </c>
      <c r="I110" s="2">
        <v>1</v>
      </c>
      <c r="J110" s="1" t="s">
        <v>218</v>
      </c>
      <c r="K110" s="1" t="s">
        <v>464</v>
      </c>
      <c r="L110" s="1" t="s">
        <v>465</v>
      </c>
      <c r="M110" s="1" t="s">
        <v>466</v>
      </c>
      <c r="N110" s="1" t="s">
        <v>467</v>
      </c>
      <c r="O110" s="1" t="s">
        <v>468</v>
      </c>
      <c r="P110" s="1" t="s">
        <v>218</v>
      </c>
      <c r="Q110" s="1" t="s">
        <v>218</v>
      </c>
      <c r="R110" s="2">
        <v>55.3</v>
      </c>
      <c r="S110" s="2">
        <v>11.06</v>
      </c>
      <c r="T110" s="2">
        <v>66.36</v>
      </c>
    </row>
    <row r="111" spans="1:20" ht="14.4" x14ac:dyDescent="0.3">
      <c r="A111" s="2">
        <v>1578</v>
      </c>
      <c r="B111" s="2">
        <v>4000266</v>
      </c>
      <c r="C111" s="2">
        <v>8933</v>
      </c>
      <c r="D111" s="8">
        <v>98.94</v>
      </c>
      <c r="E111" s="9">
        <v>43218</v>
      </c>
      <c r="F111" s="9">
        <v>43220</v>
      </c>
      <c r="G111" s="2">
        <v>3330932</v>
      </c>
      <c r="H111" s="1" t="s">
        <v>463</v>
      </c>
      <c r="I111" s="2">
        <v>1</v>
      </c>
      <c r="J111" s="1" t="s">
        <v>218</v>
      </c>
      <c r="K111" s="1" t="s">
        <v>464</v>
      </c>
      <c r="L111" s="1" t="s">
        <v>465</v>
      </c>
      <c r="M111" s="1" t="s">
        <v>466</v>
      </c>
      <c r="N111" s="1" t="s">
        <v>467</v>
      </c>
      <c r="O111" s="1" t="s">
        <v>468</v>
      </c>
      <c r="P111" s="1" t="s">
        <v>218</v>
      </c>
      <c r="Q111" s="1" t="s">
        <v>218</v>
      </c>
      <c r="R111" s="2">
        <v>68.760000000000005</v>
      </c>
      <c r="S111" s="2">
        <v>13.75</v>
      </c>
      <c r="T111" s="2">
        <v>82.51</v>
      </c>
    </row>
    <row r="112" spans="1:20" ht="14.4" x14ac:dyDescent="0.3">
      <c r="A112" s="2">
        <v>1578</v>
      </c>
      <c r="B112" s="2">
        <v>4000265</v>
      </c>
      <c r="C112" s="2">
        <v>4217</v>
      </c>
      <c r="D112" s="8">
        <v>98.81</v>
      </c>
      <c r="E112" s="9">
        <v>43205</v>
      </c>
      <c r="F112" s="9">
        <v>43207</v>
      </c>
      <c r="G112" s="2">
        <v>3330930</v>
      </c>
      <c r="H112" s="1" t="s">
        <v>463</v>
      </c>
      <c r="I112" s="2">
        <v>1</v>
      </c>
      <c r="J112" s="1" t="s">
        <v>218</v>
      </c>
      <c r="K112" s="1" t="s">
        <v>464</v>
      </c>
      <c r="L112" s="1" t="s">
        <v>465</v>
      </c>
      <c r="M112" s="1" t="s">
        <v>466</v>
      </c>
      <c r="N112" s="1" t="s">
        <v>467</v>
      </c>
      <c r="O112" s="1" t="s">
        <v>468</v>
      </c>
      <c r="P112" s="1" t="s">
        <v>218</v>
      </c>
      <c r="Q112" s="1" t="s">
        <v>218</v>
      </c>
      <c r="R112" s="2">
        <v>32.43</v>
      </c>
      <c r="S112" s="2">
        <v>6.49</v>
      </c>
      <c r="T112" s="2">
        <v>38.92</v>
      </c>
    </row>
    <row r="113" spans="1:20" ht="14.4" x14ac:dyDescent="0.3">
      <c r="A113" s="2">
        <v>1578</v>
      </c>
      <c r="B113" s="2">
        <v>4000264</v>
      </c>
      <c r="C113" s="2">
        <v>1634</v>
      </c>
      <c r="D113" s="8">
        <v>98.18</v>
      </c>
      <c r="E113" s="9">
        <v>43204</v>
      </c>
      <c r="F113" s="9">
        <v>43206</v>
      </c>
      <c r="G113" s="2">
        <v>3330917</v>
      </c>
      <c r="H113" s="1" t="s">
        <v>463</v>
      </c>
      <c r="I113" s="2">
        <v>1</v>
      </c>
      <c r="J113" s="1" t="s">
        <v>218</v>
      </c>
      <c r="K113" s="1" t="s">
        <v>464</v>
      </c>
      <c r="L113" s="1" t="s">
        <v>465</v>
      </c>
      <c r="M113" s="1" t="s">
        <v>466</v>
      </c>
      <c r="N113" s="1" t="s">
        <v>467</v>
      </c>
      <c r="O113" s="1" t="s">
        <v>468</v>
      </c>
      <c r="P113" s="1" t="s">
        <v>218</v>
      </c>
      <c r="Q113" s="1" t="s">
        <v>218</v>
      </c>
      <c r="R113" s="2">
        <v>12.51</v>
      </c>
      <c r="S113" s="2">
        <v>2.5</v>
      </c>
      <c r="T113" s="2">
        <v>15.02</v>
      </c>
    </row>
    <row r="114" spans="1:20" ht="14.4" x14ac:dyDescent="0.3">
      <c r="A114" s="2">
        <v>1578</v>
      </c>
      <c r="B114" s="2">
        <v>4000263</v>
      </c>
      <c r="C114" s="2">
        <v>-4038</v>
      </c>
      <c r="D114" s="8">
        <v>100.28</v>
      </c>
      <c r="E114" s="9">
        <v>43196</v>
      </c>
      <c r="F114" s="9">
        <v>43198</v>
      </c>
      <c r="G114" s="2">
        <v>3330914</v>
      </c>
      <c r="H114" s="1" t="s">
        <v>469</v>
      </c>
      <c r="I114" s="2">
        <v>1</v>
      </c>
      <c r="J114" s="1" t="s">
        <v>218</v>
      </c>
      <c r="K114" s="1" t="s">
        <v>464</v>
      </c>
      <c r="L114" s="1" t="s">
        <v>465</v>
      </c>
      <c r="M114" s="1" t="s">
        <v>466</v>
      </c>
      <c r="N114" s="1" t="s">
        <v>467</v>
      </c>
      <c r="O114" s="1" t="s">
        <v>468</v>
      </c>
      <c r="P114" s="1" t="s">
        <v>218</v>
      </c>
      <c r="Q114" s="1" t="s">
        <v>218</v>
      </c>
      <c r="R114" s="2">
        <v>31.35</v>
      </c>
      <c r="S114" s="2">
        <v>6.27</v>
      </c>
      <c r="T114" s="2">
        <v>37.619999999999997</v>
      </c>
    </row>
    <row r="115" spans="1:20" ht="14.4" x14ac:dyDescent="0.3">
      <c r="A115" s="2">
        <v>1578</v>
      </c>
      <c r="B115" s="2">
        <v>4000262</v>
      </c>
      <c r="C115" s="2">
        <v>-2026</v>
      </c>
      <c r="D115" s="8">
        <v>97.38</v>
      </c>
      <c r="E115" s="9">
        <v>43196</v>
      </c>
      <c r="F115" s="9">
        <v>43198</v>
      </c>
      <c r="G115" s="2">
        <v>3330905</v>
      </c>
      <c r="H115" s="1" t="s">
        <v>469</v>
      </c>
      <c r="I115" s="2">
        <v>1</v>
      </c>
      <c r="J115" s="1" t="s">
        <v>218</v>
      </c>
      <c r="K115" s="1" t="s">
        <v>464</v>
      </c>
      <c r="L115" s="1" t="s">
        <v>465</v>
      </c>
      <c r="M115" s="1" t="s">
        <v>466</v>
      </c>
      <c r="N115" s="1" t="s">
        <v>467</v>
      </c>
      <c r="O115" s="1" t="s">
        <v>468</v>
      </c>
      <c r="P115" s="1" t="s">
        <v>218</v>
      </c>
      <c r="Q115" s="1" t="s">
        <v>218</v>
      </c>
      <c r="R115" s="2">
        <v>15.44</v>
      </c>
      <c r="S115" s="2">
        <v>3.09</v>
      </c>
      <c r="T115" s="2">
        <v>18.52</v>
      </c>
    </row>
    <row r="116" spans="1:20" ht="14.4" x14ac:dyDescent="0.3">
      <c r="A116" s="2">
        <v>1578</v>
      </c>
      <c r="B116" s="2">
        <v>4000261</v>
      </c>
      <c r="C116" s="2">
        <v>7776</v>
      </c>
      <c r="D116" s="8">
        <v>98.699999999999989</v>
      </c>
      <c r="E116" s="9">
        <v>43195</v>
      </c>
      <c r="F116" s="9">
        <v>43197</v>
      </c>
      <c r="G116" s="2">
        <v>3330945</v>
      </c>
      <c r="H116" s="1" t="s">
        <v>463</v>
      </c>
      <c r="I116" s="2">
        <v>1</v>
      </c>
      <c r="J116" s="1" t="s">
        <v>218</v>
      </c>
      <c r="K116" s="1" t="s">
        <v>464</v>
      </c>
      <c r="L116" s="1" t="s">
        <v>465</v>
      </c>
      <c r="M116" s="1" t="s">
        <v>466</v>
      </c>
      <c r="N116" s="1" t="s">
        <v>467</v>
      </c>
      <c r="O116" s="1" t="s">
        <v>468</v>
      </c>
      <c r="P116" s="1" t="s">
        <v>218</v>
      </c>
      <c r="Q116" s="1" t="s">
        <v>218</v>
      </c>
      <c r="R116" s="2">
        <v>59.76</v>
      </c>
      <c r="S116" s="2">
        <v>11.95</v>
      </c>
      <c r="T116" s="2">
        <v>71.709999999999994</v>
      </c>
    </row>
    <row r="117" spans="1:20" ht="14.4" x14ac:dyDescent="0.3">
      <c r="A117" s="2">
        <v>1578</v>
      </c>
      <c r="B117" s="2">
        <v>4000260</v>
      </c>
      <c r="C117" s="2">
        <v>-4163</v>
      </c>
      <c r="D117" s="8">
        <v>98.34</v>
      </c>
      <c r="E117" s="9">
        <v>43188</v>
      </c>
      <c r="F117" s="9">
        <v>43190</v>
      </c>
      <c r="G117" s="2">
        <v>3330953</v>
      </c>
      <c r="H117" s="1" t="s">
        <v>469</v>
      </c>
      <c r="I117" s="2">
        <v>1</v>
      </c>
      <c r="J117" s="1" t="s">
        <v>218</v>
      </c>
      <c r="K117" s="1" t="s">
        <v>464</v>
      </c>
      <c r="L117" s="1" t="s">
        <v>465</v>
      </c>
      <c r="M117" s="1" t="s">
        <v>466</v>
      </c>
      <c r="N117" s="1" t="s">
        <v>467</v>
      </c>
      <c r="O117" s="1" t="s">
        <v>468</v>
      </c>
      <c r="P117" s="1" t="s">
        <v>218</v>
      </c>
      <c r="Q117" s="1" t="s">
        <v>218</v>
      </c>
      <c r="R117" s="2">
        <v>31.92</v>
      </c>
      <c r="S117" s="2">
        <v>6.38</v>
      </c>
      <c r="T117" s="2">
        <v>38.299999999999997</v>
      </c>
    </row>
    <row r="118" spans="1:20" ht="14.4" x14ac:dyDescent="0.3">
      <c r="A118" s="2">
        <v>1578</v>
      </c>
      <c r="B118" s="2">
        <v>4000259</v>
      </c>
      <c r="C118" s="2">
        <v>3449</v>
      </c>
      <c r="D118" s="8">
        <v>100.38999999999999</v>
      </c>
      <c r="E118" s="9">
        <v>43187</v>
      </c>
      <c r="F118" s="9">
        <v>43189</v>
      </c>
      <c r="G118" s="2">
        <v>3330951</v>
      </c>
      <c r="H118" s="1" t="s">
        <v>463</v>
      </c>
      <c r="I118" s="2">
        <v>1</v>
      </c>
      <c r="J118" s="1" t="s">
        <v>218</v>
      </c>
      <c r="K118" s="1" t="s">
        <v>464</v>
      </c>
      <c r="L118" s="1" t="s">
        <v>465</v>
      </c>
      <c r="M118" s="1" t="s">
        <v>466</v>
      </c>
      <c r="N118" s="1" t="s">
        <v>467</v>
      </c>
      <c r="O118" s="1" t="s">
        <v>468</v>
      </c>
      <c r="P118" s="1" t="s">
        <v>218</v>
      </c>
      <c r="Q118" s="1" t="s">
        <v>218</v>
      </c>
      <c r="R118" s="2">
        <v>26.8</v>
      </c>
      <c r="S118" s="2">
        <v>5.36</v>
      </c>
      <c r="T118" s="2">
        <v>32.159999999999997</v>
      </c>
    </row>
    <row r="119" spans="1:20" ht="14.4" x14ac:dyDescent="0.3">
      <c r="A119" s="2">
        <v>1578</v>
      </c>
      <c r="B119" s="2">
        <v>4000258</v>
      </c>
      <c r="C119" s="2">
        <v>9226</v>
      </c>
      <c r="D119" s="8">
        <v>98.669999999999987</v>
      </c>
      <c r="E119" s="9">
        <v>43187</v>
      </c>
      <c r="F119" s="9">
        <v>43189</v>
      </c>
      <c r="G119" s="2">
        <v>3330921</v>
      </c>
      <c r="H119" s="1" t="s">
        <v>463</v>
      </c>
      <c r="I119" s="2">
        <v>1</v>
      </c>
      <c r="J119" s="1" t="s">
        <v>218</v>
      </c>
      <c r="K119" s="1" t="s">
        <v>464</v>
      </c>
      <c r="L119" s="1" t="s">
        <v>465</v>
      </c>
      <c r="M119" s="1" t="s">
        <v>466</v>
      </c>
      <c r="N119" s="1" t="s">
        <v>467</v>
      </c>
      <c r="O119" s="1" t="s">
        <v>468</v>
      </c>
      <c r="P119" s="1" t="s">
        <v>218</v>
      </c>
      <c r="Q119" s="1" t="s">
        <v>218</v>
      </c>
      <c r="R119" s="2">
        <v>70.89</v>
      </c>
      <c r="S119" s="2">
        <v>14.18</v>
      </c>
      <c r="T119" s="2">
        <v>85.07</v>
      </c>
    </row>
    <row r="120" spans="1:20" ht="14.4" x14ac:dyDescent="0.3">
      <c r="A120" s="2">
        <v>1578</v>
      </c>
      <c r="B120" s="2">
        <v>4000257</v>
      </c>
      <c r="C120" s="2">
        <v>7263</v>
      </c>
      <c r="D120" s="8">
        <v>100.41</v>
      </c>
      <c r="E120" s="9">
        <v>43183</v>
      </c>
      <c r="F120" s="9">
        <v>43185</v>
      </c>
      <c r="G120" s="2">
        <v>3330911</v>
      </c>
      <c r="H120" s="1" t="s">
        <v>463</v>
      </c>
      <c r="I120" s="2">
        <v>1</v>
      </c>
      <c r="J120" s="1" t="s">
        <v>218</v>
      </c>
      <c r="K120" s="1" t="s">
        <v>464</v>
      </c>
      <c r="L120" s="1" t="s">
        <v>465</v>
      </c>
      <c r="M120" s="1" t="s">
        <v>466</v>
      </c>
      <c r="N120" s="1" t="s">
        <v>467</v>
      </c>
      <c r="O120" s="1" t="s">
        <v>468</v>
      </c>
      <c r="P120" s="1" t="s">
        <v>218</v>
      </c>
      <c r="Q120" s="1" t="s">
        <v>218</v>
      </c>
      <c r="R120" s="2">
        <v>56.44</v>
      </c>
      <c r="S120" s="2">
        <v>11.29</v>
      </c>
      <c r="T120" s="2">
        <v>67.72</v>
      </c>
    </row>
    <row r="121" spans="1:20" ht="14.4" x14ac:dyDescent="0.3">
      <c r="A121" s="2">
        <v>1578</v>
      </c>
      <c r="B121" s="2">
        <v>4000256</v>
      </c>
      <c r="C121" s="2">
        <v>1457</v>
      </c>
      <c r="D121" s="8">
        <v>97.460000000000008</v>
      </c>
      <c r="E121" s="9">
        <v>43180</v>
      </c>
      <c r="F121" s="9">
        <v>43182</v>
      </c>
      <c r="G121" s="2">
        <v>3330908</v>
      </c>
      <c r="H121" s="1" t="s">
        <v>463</v>
      </c>
      <c r="I121" s="2">
        <v>1</v>
      </c>
      <c r="J121" s="1" t="s">
        <v>218</v>
      </c>
      <c r="K121" s="1" t="s">
        <v>464</v>
      </c>
      <c r="L121" s="1" t="s">
        <v>465</v>
      </c>
      <c r="M121" s="1" t="s">
        <v>466</v>
      </c>
      <c r="N121" s="1" t="s">
        <v>467</v>
      </c>
      <c r="O121" s="1" t="s">
        <v>468</v>
      </c>
      <c r="P121" s="1" t="s">
        <v>218</v>
      </c>
      <c r="Q121" s="1" t="s">
        <v>218</v>
      </c>
      <c r="R121" s="2">
        <v>11.11</v>
      </c>
      <c r="S121" s="2">
        <v>2.2200000000000002</v>
      </c>
      <c r="T121" s="2">
        <v>13.33</v>
      </c>
    </row>
    <row r="122" spans="1:20" ht="14.4" x14ac:dyDescent="0.3">
      <c r="A122" s="2">
        <v>1578</v>
      </c>
      <c r="B122" s="2">
        <v>4000255</v>
      </c>
      <c r="C122" s="2">
        <v>7445</v>
      </c>
      <c r="D122" s="8">
        <v>97.52000000000001</v>
      </c>
      <c r="E122" s="9">
        <v>43169</v>
      </c>
      <c r="F122" s="9">
        <v>43171</v>
      </c>
      <c r="G122" s="2">
        <v>3330965</v>
      </c>
      <c r="H122" s="1" t="s">
        <v>463</v>
      </c>
      <c r="I122" s="2">
        <v>1</v>
      </c>
      <c r="J122" s="1" t="s">
        <v>218</v>
      </c>
      <c r="K122" s="1" t="s">
        <v>464</v>
      </c>
      <c r="L122" s="1" t="s">
        <v>465</v>
      </c>
      <c r="M122" s="1" t="s">
        <v>466</v>
      </c>
      <c r="N122" s="1" t="s">
        <v>467</v>
      </c>
      <c r="O122" s="1" t="s">
        <v>468</v>
      </c>
      <c r="P122" s="1" t="s">
        <v>218</v>
      </c>
      <c r="Q122" s="1" t="s">
        <v>218</v>
      </c>
      <c r="R122" s="2">
        <v>56.78</v>
      </c>
      <c r="S122" s="2">
        <v>11.36</v>
      </c>
      <c r="T122" s="2">
        <v>68.13</v>
      </c>
    </row>
    <row r="123" spans="1:20" ht="14.4" x14ac:dyDescent="0.3">
      <c r="A123" s="2">
        <v>1578</v>
      </c>
      <c r="B123" s="2">
        <v>4000254</v>
      </c>
      <c r="C123" s="2">
        <v>2171</v>
      </c>
      <c r="D123" s="8">
        <v>97.300000000000011</v>
      </c>
      <c r="E123" s="9">
        <v>43167</v>
      </c>
      <c r="F123" s="9">
        <v>43169</v>
      </c>
      <c r="G123" s="2">
        <v>3330963</v>
      </c>
      <c r="H123" s="1" t="s">
        <v>463</v>
      </c>
      <c r="I123" s="2">
        <v>1</v>
      </c>
      <c r="J123" s="1" t="s">
        <v>218</v>
      </c>
      <c r="K123" s="1" t="s">
        <v>464</v>
      </c>
      <c r="L123" s="1" t="s">
        <v>465</v>
      </c>
      <c r="M123" s="1" t="s">
        <v>466</v>
      </c>
      <c r="N123" s="1" t="s">
        <v>467</v>
      </c>
      <c r="O123" s="1" t="s">
        <v>468</v>
      </c>
      <c r="P123" s="1" t="s">
        <v>218</v>
      </c>
      <c r="Q123" s="1" t="s">
        <v>218</v>
      </c>
      <c r="R123" s="2">
        <v>16.53</v>
      </c>
      <c r="S123" s="2">
        <v>3.31</v>
      </c>
      <c r="T123" s="2">
        <v>19.84</v>
      </c>
    </row>
    <row r="124" spans="1:20" ht="14.4" x14ac:dyDescent="0.3">
      <c r="A124" s="2">
        <v>1578</v>
      </c>
      <c r="B124" s="2">
        <v>4000253</v>
      </c>
      <c r="C124" s="2">
        <v>6951</v>
      </c>
      <c r="D124" s="8">
        <v>98.34</v>
      </c>
      <c r="E124" s="9">
        <v>43163</v>
      </c>
      <c r="F124" s="9">
        <v>43165</v>
      </c>
      <c r="G124" s="2">
        <v>3330960</v>
      </c>
      <c r="H124" s="1" t="s">
        <v>463</v>
      </c>
      <c r="I124" s="2">
        <v>1</v>
      </c>
      <c r="J124" s="1" t="s">
        <v>218</v>
      </c>
      <c r="K124" s="1" t="s">
        <v>464</v>
      </c>
      <c r="L124" s="1" t="s">
        <v>465</v>
      </c>
      <c r="M124" s="1" t="s">
        <v>466</v>
      </c>
      <c r="N124" s="1" t="s">
        <v>467</v>
      </c>
      <c r="O124" s="1" t="s">
        <v>468</v>
      </c>
      <c r="P124" s="1" t="s">
        <v>218</v>
      </c>
      <c r="Q124" s="1" t="s">
        <v>218</v>
      </c>
      <c r="R124" s="2">
        <v>53.29</v>
      </c>
      <c r="S124" s="2">
        <v>10.66</v>
      </c>
      <c r="T124" s="2">
        <v>63.95</v>
      </c>
    </row>
    <row r="125" spans="1:20" ht="14.4" x14ac:dyDescent="0.3">
      <c r="A125" s="2">
        <v>1578</v>
      </c>
      <c r="B125" s="2">
        <v>4000252</v>
      </c>
      <c r="C125" s="2">
        <v>3173</v>
      </c>
      <c r="D125" s="8">
        <v>100.69999999999999</v>
      </c>
      <c r="E125" s="9">
        <v>43162</v>
      </c>
      <c r="F125" s="9">
        <v>43164</v>
      </c>
      <c r="G125" s="2">
        <v>3330946</v>
      </c>
      <c r="H125" s="1" t="s">
        <v>463</v>
      </c>
      <c r="I125" s="2">
        <v>1</v>
      </c>
      <c r="J125" s="1" t="s">
        <v>218</v>
      </c>
      <c r="K125" s="1" t="s">
        <v>464</v>
      </c>
      <c r="L125" s="1" t="s">
        <v>465</v>
      </c>
      <c r="M125" s="1" t="s">
        <v>466</v>
      </c>
      <c r="N125" s="1" t="s">
        <v>467</v>
      </c>
      <c r="O125" s="1" t="s">
        <v>468</v>
      </c>
      <c r="P125" s="1" t="s">
        <v>218</v>
      </c>
      <c r="Q125" s="1" t="s">
        <v>218</v>
      </c>
      <c r="R125" s="2">
        <v>24.7</v>
      </c>
      <c r="S125" s="2">
        <v>4.9400000000000004</v>
      </c>
      <c r="T125" s="2">
        <v>29.64</v>
      </c>
    </row>
    <row r="126" spans="1:20" ht="14.4" x14ac:dyDescent="0.3">
      <c r="A126" s="2">
        <v>1578</v>
      </c>
      <c r="B126" s="2">
        <v>4000251</v>
      </c>
      <c r="C126" s="2">
        <v>-4206</v>
      </c>
      <c r="D126" s="8">
        <v>98.31</v>
      </c>
      <c r="E126" s="9">
        <v>43160</v>
      </c>
      <c r="F126" s="9">
        <v>43162</v>
      </c>
      <c r="G126" s="2">
        <v>3330918</v>
      </c>
      <c r="H126" s="1" t="s">
        <v>469</v>
      </c>
      <c r="I126" s="2">
        <v>1</v>
      </c>
      <c r="J126" s="1" t="s">
        <v>218</v>
      </c>
      <c r="K126" s="1" t="s">
        <v>464</v>
      </c>
      <c r="L126" s="1" t="s">
        <v>465</v>
      </c>
      <c r="M126" s="1" t="s">
        <v>466</v>
      </c>
      <c r="N126" s="1" t="s">
        <v>467</v>
      </c>
      <c r="O126" s="1" t="s">
        <v>468</v>
      </c>
      <c r="P126" s="1" t="s">
        <v>218</v>
      </c>
      <c r="Q126" s="1" t="s">
        <v>218</v>
      </c>
      <c r="R126" s="2">
        <v>32.24</v>
      </c>
      <c r="S126" s="2">
        <v>6.45</v>
      </c>
      <c r="T126" s="2">
        <v>38.69</v>
      </c>
    </row>
    <row r="127" spans="1:20" ht="14.4" x14ac:dyDescent="0.3">
      <c r="A127" s="2">
        <v>1578</v>
      </c>
      <c r="B127" s="2">
        <v>4000250</v>
      </c>
      <c r="C127" s="2">
        <v>-1477</v>
      </c>
      <c r="D127" s="8">
        <v>97.03</v>
      </c>
      <c r="E127" s="9">
        <v>43155</v>
      </c>
      <c r="F127" s="9">
        <v>43157</v>
      </c>
      <c r="G127" s="2">
        <v>3330913</v>
      </c>
      <c r="H127" s="1" t="s">
        <v>469</v>
      </c>
      <c r="I127" s="2">
        <v>1</v>
      </c>
      <c r="J127" s="1" t="s">
        <v>218</v>
      </c>
      <c r="K127" s="1" t="s">
        <v>464</v>
      </c>
      <c r="L127" s="1" t="s">
        <v>465</v>
      </c>
      <c r="M127" s="1" t="s">
        <v>466</v>
      </c>
      <c r="N127" s="1" t="s">
        <v>467</v>
      </c>
      <c r="O127" s="1" t="s">
        <v>468</v>
      </c>
      <c r="P127" s="1" t="s">
        <v>218</v>
      </c>
      <c r="Q127" s="1" t="s">
        <v>218</v>
      </c>
      <c r="R127" s="2">
        <v>11.23</v>
      </c>
      <c r="S127" s="2">
        <v>2.25</v>
      </c>
      <c r="T127" s="2">
        <v>13.47</v>
      </c>
    </row>
    <row r="128" spans="1:20" ht="14.4" x14ac:dyDescent="0.3">
      <c r="A128" s="2">
        <v>1578</v>
      </c>
      <c r="B128" s="2">
        <v>4000249</v>
      </c>
      <c r="C128" s="2">
        <v>3466</v>
      </c>
      <c r="D128" s="8">
        <v>100.09</v>
      </c>
      <c r="E128" s="9">
        <v>43150</v>
      </c>
      <c r="F128" s="9">
        <v>43152</v>
      </c>
      <c r="G128" s="2">
        <v>3330909</v>
      </c>
      <c r="H128" s="1" t="s">
        <v>463</v>
      </c>
      <c r="I128" s="2">
        <v>1</v>
      </c>
      <c r="J128" s="1" t="s">
        <v>218</v>
      </c>
      <c r="K128" s="1" t="s">
        <v>464</v>
      </c>
      <c r="L128" s="1" t="s">
        <v>465</v>
      </c>
      <c r="M128" s="1" t="s">
        <v>466</v>
      </c>
      <c r="N128" s="1" t="s">
        <v>467</v>
      </c>
      <c r="O128" s="1" t="s">
        <v>468</v>
      </c>
      <c r="P128" s="1" t="s">
        <v>218</v>
      </c>
      <c r="Q128" s="1" t="s">
        <v>218</v>
      </c>
      <c r="R128" s="2">
        <v>26.88</v>
      </c>
      <c r="S128" s="2">
        <v>5.38</v>
      </c>
      <c r="T128" s="2">
        <v>32.25</v>
      </c>
    </row>
    <row r="129" spans="1:20" ht="14.4" x14ac:dyDescent="0.3">
      <c r="A129" s="2">
        <v>1578</v>
      </c>
      <c r="B129" s="2">
        <v>4000248</v>
      </c>
      <c r="C129" s="2">
        <v>-3908</v>
      </c>
      <c r="D129" s="8">
        <v>97.25</v>
      </c>
      <c r="E129" s="9">
        <v>43147</v>
      </c>
      <c r="F129" s="9">
        <v>43149</v>
      </c>
      <c r="G129" s="2">
        <v>3330972</v>
      </c>
      <c r="H129" s="1" t="s">
        <v>469</v>
      </c>
      <c r="I129" s="2">
        <v>1</v>
      </c>
      <c r="J129" s="1" t="s">
        <v>218</v>
      </c>
      <c r="K129" s="1" t="s">
        <v>464</v>
      </c>
      <c r="L129" s="1" t="s">
        <v>465</v>
      </c>
      <c r="M129" s="1" t="s">
        <v>466</v>
      </c>
      <c r="N129" s="1" t="s">
        <v>467</v>
      </c>
      <c r="O129" s="1" t="s">
        <v>468</v>
      </c>
      <c r="P129" s="1" t="s">
        <v>218</v>
      </c>
      <c r="Q129" s="1" t="s">
        <v>218</v>
      </c>
      <c r="R129" s="2">
        <v>29.75</v>
      </c>
      <c r="S129" s="2">
        <v>5.95</v>
      </c>
      <c r="T129" s="2">
        <v>35.700000000000003</v>
      </c>
    </row>
    <row r="130" spans="1:20" ht="14.4" x14ac:dyDescent="0.3">
      <c r="A130" s="2">
        <v>1578</v>
      </c>
      <c r="B130" s="2">
        <v>4000247</v>
      </c>
      <c r="C130" s="2">
        <v>-153</v>
      </c>
      <c r="D130" s="8">
        <v>99.419999999999987</v>
      </c>
      <c r="E130" s="9">
        <v>43145</v>
      </c>
      <c r="F130" s="9">
        <v>43147</v>
      </c>
      <c r="G130" s="2">
        <v>3330959</v>
      </c>
      <c r="H130" s="1" t="s">
        <v>469</v>
      </c>
      <c r="I130" s="2">
        <v>1</v>
      </c>
      <c r="J130" s="1" t="s">
        <v>218</v>
      </c>
      <c r="K130" s="1" t="s">
        <v>464</v>
      </c>
      <c r="L130" s="1" t="s">
        <v>465</v>
      </c>
      <c r="M130" s="1" t="s">
        <v>466</v>
      </c>
      <c r="N130" s="1" t="s">
        <v>467</v>
      </c>
      <c r="O130" s="1" t="s">
        <v>468</v>
      </c>
      <c r="P130" s="1" t="s">
        <v>218</v>
      </c>
      <c r="Q130" s="1" t="s">
        <v>218</v>
      </c>
      <c r="R130" s="2">
        <v>1.18</v>
      </c>
      <c r="S130" s="2">
        <v>0.24</v>
      </c>
      <c r="T130" s="2">
        <v>1.42</v>
      </c>
    </row>
    <row r="131" spans="1:20" ht="14.4" x14ac:dyDescent="0.3">
      <c r="A131" s="2">
        <v>1578</v>
      </c>
      <c r="B131" s="2">
        <v>4000246</v>
      </c>
      <c r="C131" s="2">
        <v>-2983</v>
      </c>
      <c r="D131" s="8">
        <v>99.07</v>
      </c>
      <c r="E131" s="9">
        <v>43142</v>
      </c>
      <c r="F131" s="9">
        <v>43144</v>
      </c>
      <c r="G131" s="2">
        <v>3330944</v>
      </c>
      <c r="H131" s="1" t="s">
        <v>469</v>
      </c>
      <c r="I131" s="2">
        <v>1</v>
      </c>
      <c r="J131" s="1" t="s">
        <v>218</v>
      </c>
      <c r="K131" s="1" t="s">
        <v>464</v>
      </c>
      <c r="L131" s="1" t="s">
        <v>465</v>
      </c>
      <c r="M131" s="1" t="s">
        <v>466</v>
      </c>
      <c r="N131" s="1" t="s">
        <v>467</v>
      </c>
      <c r="O131" s="1" t="s">
        <v>468</v>
      </c>
      <c r="P131" s="1" t="s">
        <v>218</v>
      </c>
      <c r="Q131" s="1" t="s">
        <v>218</v>
      </c>
      <c r="R131" s="2">
        <v>22.98</v>
      </c>
      <c r="S131" s="2">
        <v>4.5999999999999996</v>
      </c>
      <c r="T131" s="2">
        <v>27.58</v>
      </c>
    </row>
    <row r="132" spans="1:20" ht="14.4" x14ac:dyDescent="0.3">
      <c r="A132" s="2">
        <v>1578</v>
      </c>
      <c r="B132" s="2">
        <v>4000245</v>
      </c>
      <c r="C132" s="2">
        <v>-2876</v>
      </c>
      <c r="D132" s="8">
        <v>99.82</v>
      </c>
      <c r="E132" s="9">
        <v>43140</v>
      </c>
      <c r="F132" s="9">
        <v>43142</v>
      </c>
      <c r="G132" s="2">
        <v>3330935</v>
      </c>
      <c r="H132" s="1" t="s">
        <v>469</v>
      </c>
      <c r="I132" s="2">
        <v>1</v>
      </c>
      <c r="J132" s="1" t="s">
        <v>218</v>
      </c>
      <c r="K132" s="1" t="s">
        <v>464</v>
      </c>
      <c r="L132" s="1" t="s">
        <v>465</v>
      </c>
      <c r="M132" s="1" t="s">
        <v>466</v>
      </c>
      <c r="N132" s="1" t="s">
        <v>467</v>
      </c>
      <c r="O132" s="1" t="s">
        <v>468</v>
      </c>
      <c r="P132" s="1" t="s">
        <v>218</v>
      </c>
      <c r="Q132" s="1" t="s">
        <v>218</v>
      </c>
      <c r="R132" s="2">
        <v>22.26</v>
      </c>
      <c r="S132" s="2">
        <v>4.45</v>
      </c>
      <c r="T132" s="2">
        <v>26.72</v>
      </c>
    </row>
    <row r="133" spans="1:20" ht="14.4" x14ac:dyDescent="0.3">
      <c r="A133" s="2">
        <v>1578</v>
      </c>
      <c r="B133" s="2">
        <v>4000244</v>
      </c>
      <c r="C133" s="2">
        <v>3350</v>
      </c>
      <c r="D133" s="8">
        <v>97.81</v>
      </c>
      <c r="E133" s="9">
        <v>43120</v>
      </c>
      <c r="F133" s="9">
        <v>43122</v>
      </c>
      <c r="G133" s="2">
        <v>3330931</v>
      </c>
      <c r="H133" s="1" t="s">
        <v>463</v>
      </c>
      <c r="I133" s="2">
        <v>1</v>
      </c>
      <c r="J133" s="1" t="s">
        <v>218</v>
      </c>
      <c r="K133" s="1" t="s">
        <v>464</v>
      </c>
      <c r="L133" s="1" t="s">
        <v>465</v>
      </c>
      <c r="M133" s="1" t="s">
        <v>466</v>
      </c>
      <c r="N133" s="1" t="s">
        <v>467</v>
      </c>
      <c r="O133" s="1" t="s">
        <v>468</v>
      </c>
      <c r="P133" s="1" t="s">
        <v>218</v>
      </c>
      <c r="Q133" s="1" t="s">
        <v>218</v>
      </c>
      <c r="R133" s="2">
        <v>25.6</v>
      </c>
      <c r="S133" s="2">
        <v>5.12</v>
      </c>
      <c r="T133" s="2">
        <v>30.71</v>
      </c>
    </row>
    <row r="134" spans="1:20" ht="14.4" x14ac:dyDescent="0.3">
      <c r="A134" s="2">
        <v>1578</v>
      </c>
      <c r="B134" s="2">
        <v>4000243</v>
      </c>
      <c r="C134" s="2">
        <v>-4093</v>
      </c>
      <c r="D134" s="8">
        <v>97.759999999999991</v>
      </c>
      <c r="E134" s="9">
        <v>43105</v>
      </c>
      <c r="F134" s="9">
        <v>43107</v>
      </c>
      <c r="G134" s="2">
        <v>3330958</v>
      </c>
      <c r="H134" s="1" t="s">
        <v>469</v>
      </c>
      <c r="I134" s="2">
        <v>1</v>
      </c>
      <c r="J134" s="1" t="s">
        <v>218</v>
      </c>
      <c r="K134" s="1" t="s">
        <v>464</v>
      </c>
      <c r="L134" s="1" t="s">
        <v>465</v>
      </c>
      <c r="M134" s="1" t="s">
        <v>466</v>
      </c>
      <c r="N134" s="1" t="s">
        <v>467</v>
      </c>
      <c r="O134" s="1" t="s">
        <v>468</v>
      </c>
      <c r="P134" s="1" t="s">
        <v>218</v>
      </c>
      <c r="Q134" s="1" t="s">
        <v>218</v>
      </c>
      <c r="R134" s="2">
        <v>31.26</v>
      </c>
      <c r="S134" s="2">
        <v>6.25</v>
      </c>
      <c r="T134" s="2">
        <v>37.51</v>
      </c>
    </row>
    <row r="135" spans="1:20" ht="14.4" x14ac:dyDescent="0.3">
      <c r="A135" s="2">
        <v>1578</v>
      </c>
      <c r="B135" s="2">
        <v>4000242</v>
      </c>
      <c r="C135" s="2">
        <v>-130</v>
      </c>
      <c r="D135" s="8">
        <v>99.009999999999991</v>
      </c>
      <c r="E135" s="9">
        <v>43103</v>
      </c>
      <c r="F135" s="9">
        <v>43105</v>
      </c>
      <c r="G135" s="2">
        <v>3330947</v>
      </c>
      <c r="H135" s="1" t="s">
        <v>469</v>
      </c>
      <c r="I135" s="2">
        <v>1</v>
      </c>
      <c r="J135" s="1" t="s">
        <v>218</v>
      </c>
      <c r="K135" s="1" t="s">
        <v>464</v>
      </c>
      <c r="L135" s="1" t="s">
        <v>465</v>
      </c>
      <c r="M135" s="1" t="s">
        <v>466</v>
      </c>
      <c r="N135" s="1" t="s">
        <v>467</v>
      </c>
      <c r="O135" s="1" t="s">
        <v>468</v>
      </c>
      <c r="P135" s="1" t="s">
        <v>218</v>
      </c>
      <c r="Q135" s="1" t="s">
        <v>218</v>
      </c>
      <c r="R135" s="2">
        <v>10.1</v>
      </c>
      <c r="S135" s="2">
        <v>2</v>
      </c>
      <c r="T135" s="2">
        <v>12.1</v>
      </c>
    </row>
    <row r="136" spans="1:20" ht="14.4" x14ac:dyDescent="0.3">
      <c r="A136" s="2">
        <v>1578</v>
      </c>
      <c r="B136" s="2">
        <v>4000241</v>
      </c>
      <c r="C136" s="2">
        <v>-4415</v>
      </c>
      <c r="D136" s="8">
        <v>100.33000000000001</v>
      </c>
      <c r="E136" s="9">
        <v>43088</v>
      </c>
      <c r="F136" s="9">
        <v>43090</v>
      </c>
      <c r="G136" s="2">
        <v>3330943</v>
      </c>
      <c r="H136" s="1" t="s">
        <v>469</v>
      </c>
      <c r="I136" s="2">
        <v>1</v>
      </c>
      <c r="J136" s="1" t="s">
        <v>218</v>
      </c>
      <c r="K136" s="1" t="s">
        <v>464</v>
      </c>
      <c r="L136" s="1" t="s">
        <v>465</v>
      </c>
      <c r="M136" s="1" t="s">
        <v>466</v>
      </c>
      <c r="N136" s="1" t="s">
        <v>467</v>
      </c>
      <c r="O136" s="1" t="s">
        <v>468</v>
      </c>
      <c r="P136" s="1" t="s">
        <v>218</v>
      </c>
      <c r="Q136" s="1" t="s">
        <v>218</v>
      </c>
      <c r="R136" s="2">
        <v>34.29</v>
      </c>
      <c r="S136" s="2">
        <v>6.86</v>
      </c>
      <c r="T136" s="2">
        <v>41.15</v>
      </c>
    </row>
    <row r="137" spans="1:20" ht="14.4" x14ac:dyDescent="0.3">
      <c r="A137" s="2">
        <v>1578</v>
      </c>
      <c r="B137" s="2">
        <v>4000240</v>
      </c>
      <c r="C137" s="2">
        <v>-1817</v>
      </c>
      <c r="D137" s="8">
        <v>99.97999999999999</v>
      </c>
      <c r="E137" s="9">
        <v>43087</v>
      </c>
      <c r="F137" s="9">
        <v>43089</v>
      </c>
      <c r="G137" s="2">
        <v>3330939</v>
      </c>
      <c r="H137" s="1" t="s">
        <v>469</v>
      </c>
      <c r="I137" s="2">
        <v>1</v>
      </c>
      <c r="J137" s="1" t="s">
        <v>218</v>
      </c>
      <c r="K137" s="1" t="s">
        <v>464</v>
      </c>
      <c r="L137" s="1" t="s">
        <v>465</v>
      </c>
      <c r="M137" s="1" t="s">
        <v>466</v>
      </c>
      <c r="N137" s="1" t="s">
        <v>467</v>
      </c>
      <c r="O137" s="1" t="s">
        <v>468</v>
      </c>
      <c r="P137" s="1" t="s">
        <v>218</v>
      </c>
      <c r="Q137" s="1" t="s">
        <v>218</v>
      </c>
      <c r="R137" s="2">
        <v>14.08</v>
      </c>
      <c r="S137" s="2">
        <v>2.82</v>
      </c>
      <c r="T137" s="2">
        <v>16.899999999999999</v>
      </c>
    </row>
    <row r="138" spans="1:20" ht="14.4" x14ac:dyDescent="0.3">
      <c r="A138" s="2">
        <v>1578</v>
      </c>
      <c r="B138" s="2">
        <v>4000239</v>
      </c>
      <c r="C138" s="2">
        <v>-4302</v>
      </c>
      <c r="D138" s="8">
        <v>100.15</v>
      </c>
      <c r="E138" s="9">
        <v>43086</v>
      </c>
      <c r="F138" s="9">
        <v>43088</v>
      </c>
      <c r="G138" s="2">
        <v>3330927</v>
      </c>
      <c r="H138" s="1" t="s">
        <v>469</v>
      </c>
      <c r="I138" s="2">
        <v>1</v>
      </c>
      <c r="J138" s="1" t="s">
        <v>218</v>
      </c>
      <c r="K138" s="1" t="s">
        <v>464</v>
      </c>
      <c r="L138" s="1" t="s">
        <v>465</v>
      </c>
      <c r="M138" s="1" t="s">
        <v>466</v>
      </c>
      <c r="N138" s="1" t="s">
        <v>467</v>
      </c>
      <c r="O138" s="1" t="s">
        <v>468</v>
      </c>
      <c r="P138" s="1" t="s">
        <v>218</v>
      </c>
      <c r="Q138" s="1" t="s">
        <v>218</v>
      </c>
      <c r="R138" s="2">
        <v>33.369999999999997</v>
      </c>
      <c r="S138" s="2">
        <v>6.67</v>
      </c>
      <c r="T138" s="2">
        <v>40.049999999999997</v>
      </c>
    </row>
    <row r="139" spans="1:20" ht="14.4" x14ac:dyDescent="0.3">
      <c r="A139" s="2">
        <v>1578</v>
      </c>
      <c r="B139" s="2">
        <v>4000238</v>
      </c>
      <c r="C139" s="2">
        <v>2624</v>
      </c>
      <c r="D139" s="8">
        <v>98.78</v>
      </c>
      <c r="E139" s="9">
        <v>43086</v>
      </c>
      <c r="F139" s="9">
        <v>43088</v>
      </c>
      <c r="G139" s="2">
        <v>3330937</v>
      </c>
      <c r="H139" s="1" t="s">
        <v>463</v>
      </c>
      <c r="I139" s="2">
        <v>1</v>
      </c>
      <c r="J139" s="1" t="s">
        <v>218</v>
      </c>
      <c r="K139" s="1" t="s">
        <v>464</v>
      </c>
      <c r="L139" s="1" t="s">
        <v>465</v>
      </c>
      <c r="M139" s="1" t="s">
        <v>466</v>
      </c>
      <c r="N139" s="1" t="s">
        <v>467</v>
      </c>
      <c r="O139" s="1" t="s">
        <v>468</v>
      </c>
      <c r="P139" s="1" t="s">
        <v>218</v>
      </c>
      <c r="Q139" s="1" t="s">
        <v>218</v>
      </c>
      <c r="R139" s="2">
        <v>20.18</v>
      </c>
      <c r="S139" s="2">
        <v>4.04</v>
      </c>
      <c r="T139" s="2">
        <v>24.21</v>
      </c>
    </row>
    <row r="140" spans="1:20" ht="14.4" x14ac:dyDescent="0.3">
      <c r="A140" s="2">
        <v>1578</v>
      </c>
      <c r="B140" s="2">
        <v>4000237</v>
      </c>
      <c r="C140" s="2">
        <v>9095</v>
      </c>
      <c r="D140" s="8">
        <v>97.12</v>
      </c>
      <c r="E140" s="9">
        <v>43085</v>
      </c>
      <c r="F140" s="9">
        <v>43087</v>
      </c>
      <c r="G140" s="2">
        <v>3330929</v>
      </c>
      <c r="H140" s="1" t="s">
        <v>463</v>
      </c>
      <c r="I140" s="2">
        <v>1</v>
      </c>
      <c r="J140" s="1" t="s">
        <v>218</v>
      </c>
      <c r="K140" s="1" t="s">
        <v>464</v>
      </c>
      <c r="L140" s="1" t="s">
        <v>465</v>
      </c>
      <c r="M140" s="1" t="s">
        <v>466</v>
      </c>
      <c r="N140" s="1" t="s">
        <v>467</v>
      </c>
      <c r="O140" s="1" t="s">
        <v>468</v>
      </c>
      <c r="P140" s="1" t="s">
        <v>218</v>
      </c>
      <c r="Q140" s="1" t="s">
        <v>218</v>
      </c>
      <c r="R140" s="2">
        <v>69.180000000000007</v>
      </c>
      <c r="S140" s="2">
        <v>13.84</v>
      </c>
      <c r="T140" s="2">
        <v>83.01</v>
      </c>
    </row>
    <row r="141" spans="1:20" ht="14.4" x14ac:dyDescent="0.3">
      <c r="A141" s="2">
        <v>1578</v>
      </c>
      <c r="B141" s="2">
        <v>4000236</v>
      </c>
      <c r="C141" s="2">
        <v>4376</v>
      </c>
      <c r="D141" s="8">
        <v>100.96000000000001</v>
      </c>
      <c r="E141" s="9">
        <v>43081</v>
      </c>
      <c r="F141" s="9">
        <v>43083</v>
      </c>
      <c r="G141" s="2">
        <v>3330910</v>
      </c>
      <c r="H141" s="1" t="s">
        <v>463</v>
      </c>
      <c r="I141" s="2">
        <v>1</v>
      </c>
      <c r="J141" s="1" t="s">
        <v>218</v>
      </c>
      <c r="K141" s="1" t="s">
        <v>464</v>
      </c>
      <c r="L141" s="1" t="s">
        <v>465</v>
      </c>
      <c r="M141" s="1" t="s">
        <v>466</v>
      </c>
      <c r="N141" s="1" t="s">
        <v>467</v>
      </c>
      <c r="O141" s="1" t="s">
        <v>468</v>
      </c>
      <c r="P141" s="1" t="s">
        <v>218</v>
      </c>
      <c r="Q141" s="1" t="s">
        <v>218</v>
      </c>
      <c r="R141" s="2">
        <v>34.119999999999997</v>
      </c>
      <c r="S141" s="2">
        <v>6.82</v>
      </c>
      <c r="T141" s="2">
        <v>40.950000000000003</v>
      </c>
    </row>
    <row r="142" spans="1:20" ht="14.4" x14ac:dyDescent="0.3">
      <c r="A142" s="2">
        <v>1578</v>
      </c>
      <c r="B142" s="2">
        <v>4000235</v>
      </c>
      <c r="C142" s="2">
        <v>1474</v>
      </c>
      <c r="D142" s="8">
        <v>100.69999999999999</v>
      </c>
      <c r="E142" s="9">
        <v>43078</v>
      </c>
      <c r="F142" s="9">
        <v>43080</v>
      </c>
      <c r="G142" s="2">
        <v>3330969</v>
      </c>
      <c r="H142" s="1" t="s">
        <v>463</v>
      </c>
      <c r="I142" s="2">
        <v>1</v>
      </c>
      <c r="J142" s="1" t="s">
        <v>218</v>
      </c>
      <c r="K142" s="1" t="s">
        <v>464</v>
      </c>
      <c r="L142" s="1" t="s">
        <v>465</v>
      </c>
      <c r="M142" s="1" t="s">
        <v>466</v>
      </c>
      <c r="N142" s="1" t="s">
        <v>467</v>
      </c>
      <c r="O142" s="1" t="s">
        <v>468</v>
      </c>
      <c r="P142" s="1" t="s">
        <v>218</v>
      </c>
      <c r="Q142" s="1" t="s">
        <v>218</v>
      </c>
      <c r="R142" s="2">
        <v>11.48</v>
      </c>
      <c r="S142" s="2">
        <v>2.2999999999999998</v>
      </c>
      <c r="T142" s="2">
        <v>13.77</v>
      </c>
    </row>
    <row r="143" spans="1:20" ht="14.4" x14ac:dyDescent="0.3">
      <c r="A143" s="2">
        <v>1578</v>
      </c>
      <c r="B143" s="2">
        <v>4000234</v>
      </c>
      <c r="C143" s="2">
        <v>8808</v>
      </c>
      <c r="D143" s="8">
        <v>100.13999999999999</v>
      </c>
      <c r="E143" s="9">
        <v>43059</v>
      </c>
      <c r="F143" s="9">
        <v>43061</v>
      </c>
      <c r="G143" s="2">
        <v>3330964</v>
      </c>
      <c r="H143" s="1" t="s">
        <v>463</v>
      </c>
      <c r="I143" s="2">
        <v>1</v>
      </c>
      <c r="J143" s="1" t="s">
        <v>218</v>
      </c>
      <c r="K143" s="1" t="s">
        <v>464</v>
      </c>
      <c r="L143" s="1" t="s">
        <v>465</v>
      </c>
      <c r="M143" s="1" t="s">
        <v>466</v>
      </c>
      <c r="N143" s="1" t="s">
        <v>467</v>
      </c>
      <c r="O143" s="1" t="s">
        <v>468</v>
      </c>
      <c r="P143" s="1" t="s">
        <v>218</v>
      </c>
      <c r="Q143" s="1" t="s">
        <v>218</v>
      </c>
      <c r="R143" s="2">
        <v>68.319999999999993</v>
      </c>
      <c r="S143" s="2">
        <v>13.66</v>
      </c>
      <c r="T143" s="2">
        <v>81.99</v>
      </c>
    </row>
    <row r="144" spans="1:20" ht="14.4" x14ac:dyDescent="0.3">
      <c r="A144" s="2">
        <v>1578</v>
      </c>
      <c r="B144" s="2">
        <v>4000233</v>
      </c>
      <c r="C144" s="2">
        <v>-815</v>
      </c>
      <c r="D144" s="8">
        <v>98.66</v>
      </c>
      <c r="E144" s="9">
        <v>43059</v>
      </c>
      <c r="F144" s="9">
        <v>43061</v>
      </c>
      <c r="G144" s="2">
        <v>3330926</v>
      </c>
      <c r="H144" s="1" t="s">
        <v>469</v>
      </c>
      <c r="I144" s="2">
        <v>1</v>
      </c>
      <c r="J144" s="1" t="s">
        <v>218</v>
      </c>
      <c r="K144" s="1" t="s">
        <v>464</v>
      </c>
      <c r="L144" s="1" t="s">
        <v>465</v>
      </c>
      <c r="M144" s="1" t="s">
        <v>466</v>
      </c>
      <c r="N144" s="1" t="s">
        <v>467</v>
      </c>
      <c r="O144" s="1" t="s">
        <v>468</v>
      </c>
      <c r="P144" s="1" t="s">
        <v>218</v>
      </c>
      <c r="Q144" s="1" t="s">
        <v>218</v>
      </c>
      <c r="R144" s="2">
        <v>6.26</v>
      </c>
      <c r="S144" s="2">
        <v>1.25</v>
      </c>
      <c r="T144" s="2">
        <v>7.51</v>
      </c>
    </row>
    <row r="145" spans="1:20" ht="14.4" x14ac:dyDescent="0.3">
      <c r="A145" s="2">
        <v>1578</v>
      </c>
      <c r="B145" s="2">
        <v>4000232</v>
      </c>
      <c r="C145" s="2">
        <v>1932</v>
      </c>
      <c r="D145" s="8">
        <v>97.139999999999986</v>
      </c>
      <c r="E145" s="9">
        <v>43053</v>
      </c>
      <c r="F145" s="9">
        <v>43055</v>
      </c>
      <c r="G145" s="2">
        <v>3330904</v>
      </c>
      <c r="H145" s="1" t="s">
        <v>463</v>
      </c>
      <c r="I145" s="2">
        <v>1</v>
      </c>
      <c r="J145" s="1" t="s">
        <v>218</v>
      </c>
      <c r="K145" s="1" t="s">
        <v>464</v>
      </c>
      <c r="L145" s="1" t="s">
        <v>465</v>
      </c>
      <c r="M145" s="1" t="s">
        <v>466</v>
      </c>
      <c r="N145" s="1" t="s">
        <v>467</v>
      </c>
      <c r="O145" s="1" t="s">
        <v>468</v>
      </c>
      <c r="P145" s="1" t="s">
        <v>218</v>
      </c>
      <c r="Q145" s="1" t="s">
        <v>218</v>
      </c>
      <c r="R145" s="2">
        <v>14.7</v>
      </c>
      <c r="S145" s="2">
        <v>2.94</v>
      </c>
      <c r="T145" s="2">
        <v>17.64</v>
      </c>
    </row>
    <row r="146" spans="1:20" ht="14.4" x14ac:dyDescent="0.3">
      <c r="A146" s="2">
        <v>1578</v>
      </c>
      <c r="B146" s="2">
        <v>4000231</v>
      </c>
      <c r="C146" s="2">
        <v>-5658</v>
      </c>
      <c r="D146" s="8">
        <v>100.66</v>
      </c>
      <c r="E146" s="9">
        <v>43035</v>
      </c>
      <c r="F146" s="9">
        <v>43037</v>
      </c>
      <c r="G146" s="2">
        <v>3330902</v>
      </c>
      <c r="H146" s="1" t="s">
        <v>469</v>
      </c>
      <c r="I146" s="2">
        <v>1</v>
      </c>
      <c r="J146" s="1" t="s">
        <v>218</v>
      </c>
      <c r="K146" s="1" t="s">
        <v>464</v>
      </c>
      <c r="L146" s="1" t="s">
        <v>465</v>
      </c>
      <c r="M146" s="1" t="s">
        <v>466</v>
      </c>
      <c r="N146" s="1" t="s">
        <v>467</v>
      </c>
      <c r="O146" s="1" t="s">
        <v>468</v>
      </c>
      <c r="P146" s="1" t="s">
        <v>218</v>
      </c>
      <c r="Q146" s="1" t="s">
        <v>218</v>
      </c>
      <c r="R146" s="2">
        <v>44.04</v>
      </c>
      <c r="S146" s="2">
        <v>8.81</v>
      </c>
      <c r="T146" s="2">
        <v>52.84</v>
      </c>
    </row>
    <row r="147" spans="1:20" ht="14.4" x14ac:dyDescent="0.3">
      <c r="A147" s="2">
        <v>1578</v>
      </c>
      <c r="B147" s="2">
        <v>4000230</v>
      </c>
      <c r="C147" s="2">
        <v>-4374</v>
      </c>
      <c r="D147" s="8">
        <v>97.47999999999999</v>
      </c>
      <c r="E147" s="9">
        <v>43035</v>
      </c>
      <c r="F147" s="9">
        <v>43037</v>
      </c>
      <c r="G147" s="2">
        <v>3330899</v>
      </c>
      <c r="H147" s="1" t="s">
        <v>469</v>
      </c>
      <c r="I147" s="2">
        <v>1</v>
      </c>
      <c r="J147" s="1" t="s">
        <v>218</v>
      </c>
      <c r="K147" s="1" t="s">
        <v>464</v>
      </c>
      <c r="L147" s="1" t="s">
        <v>465</v>
      </c>
      <c r="M147" s="1" t="s">
        <v>466</v>
      </c>
      <c r="N147" s="1" t="s">
        <v>467</v>
      </c>
      <c r="O147" s="1" t="s">
        <v>468</v>
      </c>
      <c r="P147" s="1" t="s">
        <v>218</v>
      </c>
      <c r="Q147" s="1" t="s">
        <v>218</v>
      </c>
      <c r="R147" s="2">
        <v>33.35</v>
      </c>
      <c r="S147" s="2">
        <v>6.67</v>
      </c>
      <c r="T147" s="2">
        <v>40.020000000000003</v>
      </c>
    </row>
    <row r="148" spans="1:20" ht="14.4" x14ac:dyDescent="0.3">
      <c r="A148" s="2">
        <v>1578</v>
      </c>
      <c r="B148" s="2">
        <v>4000229</v>
      </c>
      <c r="C148" s="2">
        <v>6404</v>
      </c>
      <c r="D148" s="8">
        <v>97.330000000000013</v>
      </c>
      <c r="E148" s="9">
        <v>43034</v>
      </c>
      <c r="F148" s="9">
        <v>43036</v>
      </c>
      <c r="G148" s="2">
        <v>3330971</v>
      </c>
      <c r="H148" s="1" t="s">
        <v>463</v>
      </c>
      <c r="I148" s="2">
        <v>1</v>
      </c>
      <c r="J148" s="1" t="s">
        <v>218</v>
      </c>
      <c r="K148" s="1" t="s">
        <v>464</v>
      </c>
      <c r="L148" s="1" t="s">
        <v>465</v>
      </c>
      <c r="M148" s="1" t="s">
        <v>466</v>
      </c>
      <c r="N148" s="1" t="s">
        <v>467</v>
      </c>
      <c r="O148" s="1" t="s">
        <v>468</v>
      </c>
      <c r="P148" s="1" t="s">
        <v>218</v>
      </c>
      <c r="Q148" s="1" t="s">
        <v>218</v>
      </c>
      <c r="R148" s="2">
        <v>48.78</v>
      </c>
      <c r="S148" s="2">
        <v>9.76</v>
      </c>
      <c r="T148" s="2">
        <v>58.53</v>
      </c>
    </row>
    <row r="149" spans="1:20" ht="14.4" x14ac:dyDescent="0.3">
      <c r="A149" s="2">
        <v>1578</v>
      </c>
      <c r="B149" s="2">
        <v>4000228</v>
      </c>
      <c r="C149" s="2">
        <v>4292</v>
      </c>
      <c r="D149" s="8">
        <v>98.919999999999987</v>
      </c>
      <c r="E149" s="9">
        <v>43032</v>
      </c>
      <c r="F149" s="9">
        <v>43034</v>
      </c>
      <c r="G149" s="2">
        <v>3330968</v>
      </c>
      <c r="H149" s="1" t="s">
        <v>463</v>
      </c>
      <c r="I149" s="2">
        <v>1</v>
      </c>
      <c r="J149" s="1" t="s">
        <v>218</v>
      </c>
      <c r="K149" s="1" t="s">
        <v>464</v>
      </c>
      <c r="L149" s="1" t="s">
        <v>465</v>
      </c>
      <c r="M149" s="1" t="s">
        <v>466</v>
      </c>
      <c r="N149" s="1" t="s">
        <v>467</v>
      </c>
      <c r="O149" s="1" t="s">
        <v>468</v>
      </c>
      <c r="P149" s="1" t="s">
        <v>218</v>
      </c>
      <c r="Q149" s="1" t="s">
        <v>218</v>
      </c>
      <c r="R149" s="2">
        <v>33.03</v>
      </c>
      <c r="S149" s="2">
        <v>6.61</v>
      </c>
      <c r="T149" s="2">
        <v>39.64</v>
      </c>
    </row>
    <row r="150" spans="1:20" ht="14.4" x14ac:dyDescent="0.3">
      <c r="A150" s="2">
        <v>1578</v>
      </c>
      <c r="B150" s="2">
        <v>4000227</v>
      </c>
      <c r="C150" s="2">
        <v>-1125</v>
      </c>
      <c r="D150" s="8">
        <v>100.94</v>
      </c>
      <c r="E150" s="9">
        <v>43030</v>
      </c>
      <c r="F150" s="9">
        <v>43032</v>
      </c>
      <c r="G150" s="2">
        <v>3330966</v>
      </c>
      <c r="H150" s="1" t="s">
        <v>469</v>
      </c>
      <c r="I150" s="2">
        <v>1</v>
      </c>
      <c r="J150" s="1" t="s">
        <v>218</v>
      </c>
      <c r="K150" s="1" t="s">
        <v>464</v>
      </c>
      <c r="L150" s="1" t="s">
        <v>465</v>
      </c>
      <c r="M150" s="1" t="s">
        <v>466</v>
      </c>
      <c r="N150" s="1" t="s">
        <v>467</v>
      </c>
      <c r="O150" s="1" t="s">
        <v>468</v>
      </c>
      <c r="P150" s="1" t="s">
        <v>218</v>
      </c>
      <c r="Q150" s="1" t="s">
        <v>218</v>
      </c>
      <c r="R150" s="2">
        <v>8.77</v>
      </c>
      <c r="S150" s="2">
        <v>1.75</v>
      </c>
      <c r="T150" s="2">
        <v>10.53</v>
      </c>
    </row>
    <row r="151" spans="1:20" ht="14.4" x14ac:dyDescent="0.3">
      <c r="A151" s="2">
        <v>1578</v>
      </c>
      <c r="B151" s="2">
        <v>4000226</v>
      </c>
      <c r="C151" s="2">
        <v>1676</v>
      </c>
      <c r="D151" s="8">
        <v>100.68</v>
      </c>
      <c r="E151" s="9">
        <v>43023</v>
      </c>
      <c r="F151" s="9">
        <v>43025</v>
      </c>
      <c r="G151" s="2">
        <v>3330956</v>
      </c>
      <c r="H151" s="1" t="s">
        <v>463</v>
      </c>
      <c r="I151" s="2">
        <v>1</v>
      </c>
      <c r="J151" s="1" t="s">
        <v>218</v>
      </c>
      <c r="K151" s="1" t="s">
        <v>464</v>
      </c>
      <c r="L151" s="1" t="s">
        <v>465</v>
      </c>
      <c r="M151" s="1" t="s">
        <v>466</v>
      </c>
      <c r="N151" s="1" t="s">
        <v>467</v>
      </c>
      <c r="O151" s="1" t="s">
        <v>468</v>
      </c>
      <c r="P151" s="1" t="s">
        <v>218</v>
      </c>
      <c r="Q151" s="1" t="s">
        <v>218</v>
      </c>
      <c r="R151" s="2">
        <v>13.05</v>
      </c>
      <c r="S151" s="2">
        <v>2.61</v>
      </c>
      <c r="T151" s="2">
        <v>15.66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79"/>
  <sheetViews>
    <sheetView topLeftCell="S1" workbookViewId="0">
      <selection activeCell="AA8" sqref="AA8"/>
    </sheetView>
  </sheetViews>
  <sheetFormatPr defaultColWidth="12.6640625" defaultRowHeight="15.75" customHeight="1" x14ac:dyDescent="0.25"/>
  <cols>
    <col min="3" max="3" width="12.21875" customWidth="1"/>
    <col min="4" max="4" width="16.44140625" customWidth="1"/>
    <col min="6" max="6" width="15.88671875" bestFit="1" customWidth="1"/>
    <col min="7" max="7" width="14" customWidth="1"/>
    <col min="8" max="8" width="16.21875" customWidth="1"/>
    <col min="10" max="10" width="16.21875" customWidth="1"/>
    <col min="11" max="11" width="17.77734375" customWidth="1"/>
    <col min="12" max="12" width="22.5546875" customWidth="1"/>
    <col min="13" max="13" width="20.5546875" customWidth="1"/>
    <col min="14" max="14" width="21.77734375" customWidth="1"/>
    <col min="15" max="15" width="23.77734375" customWidth="1"/>
    <col min="16" max="16" width="14.21875" customWidth="1"/>
    <col min="17" max="17" width="24.44140625" customWidth="1"/>
    <col min="18" max="18" width="25.21875" customWidth="1"/>
    <col min="19" max="19" width="22.5546875" customWidth="1"/>
    <col min="20" max="20" width="24.77734375" customWidth="1"/>
    <col min="21" max="21" width="18.21875" customWidth="1"/>
    <col min="23" max="23" width="22.21875" customWidth="1"/>
    <col min="24" max="24" width="25.109375" customWidth="1"/>
    <col min="25" max="25" width="22.33203125" customWidth="1"/>
  </cols>
  <sheetData>
    <row r="1" spans="1:25" ht="15.75" customHeight="1" x14ac:dyDescent="0.3">
      <c r="A1" s="1" t="s">
        <v>19</v>
      </c>
      <c r="B1" s="1" t="s">
        <v>23</v>
      </c>
      <c r="C1" s="1" t="s">
        <v>28</v>
      </c>
      <c r="D1" s="1" t="s">
        <v>33</v>
      </c>
      <c r="E1" s="1" t="s">
        <v>38</v>
      </c>
      <c r="F1" s="1" t="s">
        <v>42</v>
      </c>
      <c r="G1" s="1" t="s">
        <v>46</v>
      </c>
      <c r="H1" s="1" t="s">
        <v>51</v>
      </c>
      <c r="I1" s="1" t="s">
        <v>60</v>
      </c>
      <c r="J1" s="1" t="s">
        <v>64</v>
      </c>
      <c r="K1" s="1" t="s">
        <v>68</v>
      </c>
      <c r="L1" s="1" t="s">
        <v>72</v>
      </c>
      <c r="M1" s="1" t="s">
        <v>76</v>
      </c>
      <c r="N1" s="1" t="s">
        <v>80</v>
      </c>
      <c r="O1" s="1" t="s">
        <v>84</v>
      </c>
      <c r="P1" s="1" t="s">
        <v>88</v>
      </c>
      <c r="Q1" s="1" t="s">
        <v>92</v>
      </c>
      <c r="R1" s="1" t="s">
        <v>96</v>
      </c>
      <c r="S1" s="1" t="s">
        <v>100</v>
      </c>
      <c r="T1" s="1" t="s">
        <v>104</v>
      </c>
      <c r="U1" s="10" t="s">
        <v>108</v>
      </c>
      <c r="V1" s="10" t="s">
        <v>111</v>
      </c>
      <c r="W1" s="10" t="s">
        <v>114</v>
      </c>
      <c r="X1" s="1" t="s">
        <v>120</v>
      </c>
      <c r="Y1" s="1" t="s">
        <v>123</v>
      </c>
    </row>
    <row r="2" spans="1:25" ht="15.75" customHeight="1" x14ac:dyDescent="0.3">
      <c r="A2" s="2">
        <v>912</v>
      </c>
      <c r="B2" s="2">
        <v>3426</v>
      </c>
      <c r="C2" s="11">
        <v>43404</v>
      </c>
      <c r="D2" s="1" t="s">
        <v>470</v>
      </c>
      <c r="E2" s="2">
        <v>14778306</v>
      </c>
      <c r="F2" s="2">
        <v>14778306</v>
      </c>
      <c r="G2" s="2">
        <v>14778306</v>
      </c>
      <c r="H2" s="2">
        <v>14778306</v>
      </c>
      <c r="I2" s="2">
        <v>2416.08</v>
      </c>
      <c r="J2" s="2">
        <v>0</v>
      </c>
      <c r="K2" s="2">
        <v>0</v>
      </c>
      <c r="L2" s="2">
        <v>0</v>
      </c>
      <c r="M2" s="2">
        <v>1957.26</v>
      </c>
      <c r="N2" s="2">
        <v>0</v>
      </c>
      <c r="O2" s="2">
        <v>0</v>
      </c>
      <c r="P2" s="2">
        <v>0</v>
      </c>
      <c r="Q2" s="2">
        <v>1957.26</v>
      </c>
      <c r="R2" s="2">
        <v>0</v>
      </c>
      <c r="S2" s="2">
        <v>0</v>
      </c>
      <c r="T2" s="2">
        <v>0</v>
      </c>
      <c r="U2" s="10" t="s">
        <v>471</v>
      </c>
      <c r="V2" s="10" t="s">
        <v>472</v>
      </c>
      <c r="W2" s="10" t="s">
        <v>473</v>
      </c>
      <c r="X2" s="2">
        <v>7828</v>
      </c>
      <c r="Y2" s="2">
        <v>0</v>
      </c>
    </row>
    <row r="3" spans="1:25" ht="15.75" customHeight="1" x14ac:dyDescent="0.3">
      <c r="A3" s="2">
        <v>912</v>
      </c>
      <c r="B3" s="2">
        <v>3427</v>
      </c>
      <c r="C3" s="11">
        <v>43404</v>
      </c>
      <c r="D3" s="1" t="s">
        <v>470</v>
      </c>
      <c r="E3" s="2">
        <v>15000000</v>
      </c>
      <c r="F3" s="2">
        <v>15000000</v>
      </c>
      <c r="G3" s="2">
        <v>15000000</v>
      </c>
      <c r="H3" s="2">
        <v>15000000</v>
      </c>
      <c r="I3" s="2">
        <v>2436</v>
      </c>
      <c r="J3" s="2">
        <v>0</v>
      </c>
      <c r="K3" s="2">
        <v>0</v>
      </c>
      <c r="L3" s="2">
        <v>0</v>
      </c>
      <c r="M3" s="2">
        <v>2600</v>
      </c>
      <c r="N3" s="2">
        <v>0</v>
      </c>
      <c r="O3" s="2">
        <v>0</v>
      </c>
      <c r="P3" s="2">
        <v>0</v>
      </c>
      <c r="Q3" s="2">
        <v>2600</v>
      </c>
      <c r="R3" s="2">
        <v>0</v>
      </c>
      <c r="S3" s="2">
        <v>0</v>
      </c>
      <c r="T3" s="2">
        <v>0</v>
      </c>
      <c r="U3" s="10" t="s">
        <v>474</v>
      </c>
      <c r="V3" s="10" t="s">
        <v>475</v>
      </c>
      <c r="W3" s="10" t="s">
        <v>476</v>
      </c>
      <c r="X3" s="2">
        <v>8560</v>
      </c>
      <c r="Y3" s="2">
        <v>0</v>
      </c>
    </row>
    <row r="4" spans="1:25" ht="15.75" customHeight="1" x14ac:dyDescent="0.3">
      <c r="A4" s="2">
        <v>912</v>
      </c>
      <c r="B4" s="2">
        <v>3428</v>
      </c>
      <c r="C4" s="11">
        <v>43404</v>
      </c>
      <c r="D4" s="1" t="s">
        <v>470</v>
      </c>
      <c r="E4" s="2">
        <v>15221694</v>
      </c>
      <c r="F4" s="2">
        <v>15221694</v>
      </c>
      <c r="G4" s="2">
        <v>15221694</v>
      </c>
      <c r="H4" s="2">
        <v>15221694</v>
      </c>
      <c r="I4" s="2">
        <v>2455.92</v>
      </c>
      <c r="J4" s="2">
        <v>0</v>
      </c>
      <c r="K4" s="2">
        <v>0</v>
      </c>
      <c r="L4" s="2">
        <v>0</v>
      </c>
      <c r="M4" s="2">
        <v>3242.74</v>
      </c>
      <c r="N4" s="2">
        <v>0</v>
      </c>
      <c r="O4" s="2">
        <v>0</v>
      </c>
      <c r="P4" s="2">
        <v>0</v>
      </c>
      <c r="Q4" s="2">
        <v>3242.74</v>
      </c>
      <c r="R4" s="2">
        <v>0</v>
      </c>
      <c r="S4" s="2">
        <v>0</v>
      </c>
      <c r="T4" s="2">
        <v>0</v>
      </c>
      <c r="U4" s="10" t="s">
        <v>477</v>
      </c>
      <c r="V4" s="10" t="s">
        <v>478</v>
      </c>
      <c r="W4" s="10" t="s">
        <v>479</v>
      </c>
      <c r="X4" s="2">
        <v>9292</v>
      </c>
      <c r="Y4" s="2">
        <v>0</v>
      </c>
    </row>
    <row r="5" spans="1:25" ht="15.75" customHeight="1" x14ac:dyDescent="0.3">
      <c r="A5" s="2">
        <v>912</v>
      </c>
      <c r="B5" s="2">
        <v>3429</v>
      </c>
      <c r="C5" s="11">
        <v>43404</v>
      </c>
      <c r="D5" s="1" t="s">
        <v>470</v>
      </c>
      <c r="E5" s="2">
        <v>15443388</v>
      </c>
      <c r="F5" s="2">
        <v>15443388</v>
      </c>
      <c r="G5" s="2">
        <v>15443388</v>
      </c>
      <c r="H5" s="2">
        <v>15443388</v>
      </c>
      <c r="I5" s="2">
        <v>2475.84</v>
      </c>
      <c r="J5" s="2">
        <v>0</v>
      </c>
      <c r="K5" s="2">
        <v>0</v>
      </c>
      <c r="L5" s="2">
        <v>0</v>
      </c>
      <c r="M5" s="2">
        <v>3885.48</v>
      </c>
      <c r="N5" s="2">
        <v>0</v>
      </c>
      <c r="O5" s="2">
        <v>0</v>
      </c>
      <c r="P5" s="2">
        <v>0</v>
      </c>
      <c r="Q5" s="2">
        <v>3885.48</v>
      </c>
      <c r="R5" s="2">
        <v>0</v>
      </c>
      <c r="S5" s="2">
        <v>0</v>
      </c>
      <c r="T5" s="2">
        <v>0</v>
      </c>
      <c r="U5" s="10" t="s">
        <v>480</v>
      </c>
      <c r="V5" s="10" t="s">
        <v>481</v>
      </c>
      <c r="W5" s="10" t="s">
        <v>482</v>
      </c>
      <c r="X5" s="2">
        <v>10024</v>
      </c>
      <c r="Y5" s="2">
        <v>0</v>
      </c>
    </row>
    <row r="6" spans="1:25" ht="15.75" customHeight="1" x14ac:dyDescent="0.3">
      <c r="A6" s="2">
        <v>912</v>
      </c>
      <c r="B6" s="2">
        <v>3430</v>
      </c>
      <c r="C6" s="11">
        <v>43404</v>
      </c>
      <c r="D6" s="1" t="s">
        <v>470</v>
      </c>
      <c r="E6" s="2">
        <v>15665081</v>
      </c>
      <c r="F6" s="2">
        <v>15665081</v>
      </c>
      <c r="G6" s="2">
        <v>15665081</v>
      </c>
      <c r="H6" s="2">
        <v>15665081</v>
      </c>
      <c r="I6" s="2">
        <v>2495.7600000000002</v>
      </c>
      <c r="J6" s="2">
        <v>0</v>
      </c>
      <c r="K6" s="2">
        <v>0</v>
      </c>
      <c r="L6" s="2">
        <v>0</v>
      </c>
      <c r="M6" s="2">
        <v>4528.22</v>
      </c>
      <c r="N6" s="2">
        <v>0</v>
      </c>
      <c r="O6" s="2">
        <v>0</v>
      </c>
      <c r="P6" s="2">
        <v>0</v>
      </c>
      <c r="Q6" s="2">
        <v>4528.22</v>
      </c>
      <c r="R6" s="2">
        <v>0</v>
      </c>
      <c r="S6" s="2">
        <v>0</v>
      </c>
      <c r="T6" s="2">
        <v>0</v>
      </c>
      <c r="U6" s="10" t="s">
        <v>483</v>
      </c>
      <c r="V6" s="10" t="s">
        <v>484</v>
      </c>
      <c r="W6" s="10" t="s">
        <v>485</v>
      </c>
      <c r="X6" s="2">
        <v>10756</v>
      </c>
      <c r="Y6" s="2">
        <v>0</v>
      </c>
    </row>
    <row r="7" spans="1:25" ht="15.75" customHeight="1" x14ac:dyDescent="0.3">
      <c r="A7" s="2">
        <v>912</v>
      </c>
      <c r="B7" s="2">
        <v>3431</v>
      </c>
      <c r="C7" s="11">
        <v>43404</v>
      </c>
      <c r="D7" s="1" t="s">
        <v>470</v>
      </c>
      <c r="E7" s="2">
        <v>15886775</v>
      </c>
      <c r="F7" s="2">
        <v>15886775</v>
      </c>
      <c r="G7" s="2">
        <v>15886775</v>
      </c>
      <c r="H7" s="2">
        <v>15886775</v>
      </c>
      <c r="I7" s="2">
        <v>2515.6799999999998</v>
      </c>
      <c r="J7" s="2">
        <v>0</v>
      </c>
      <c r="K7" s="2">
        <v>0</v>
      </c>
      <c r="L7" s="2">
        <v>0</v>
      </c>
      <c r="M7" s="2">
        <v>5170.96</v>
      </c>
      <c r="N7" s="2">
        <v>0</v>
      </c>
      <c r="O7" s="2">
        <v>0</v>
      </c>
      <c r="P7" s="2">
        <v>0</v>
      </c>
      <c r="Q7" s="2">
        <v>5170.96</v>
      </c>
      <c r="R7" s="2">
        <v>0</v>
      </c>
      <c r="S7" s="2">
        <v>0</v>
      </c>
      <c r="T7" s="2">
        <v>0</v>
      </c>
      <c r="U7" s="10" t="s">
        <v>486</v>
      </c>
      <c r="V7" s="10" t="s">
        <v>487</v>
      </c>
      <c r="W7" s="10" t="s">
        <v>488</v>
      </c>
      <c r="X7" s="2">
        <v>11488</v>
      </c>
      <c r="Y7" s="2">
        <v>0</v>
      </c>
    </row>
    <row r="8" spans="1:25" ht="15.75" customHeight="1" x14ac:dyDescent="0.3">
      <c r="A8" s="2">
        <v>1578</v>
      </c>
      <c r="B8" s="2">
        <v>3432</v>
      </c>
      <c r="C8" s="11">
        <v>43404</v>
      </c>
      <c r="D8" s="1" t="s">
        <v>470</v>
      </c>
      <c r="E8" s="2">
        <v>16108469</v>
      </c>
      <c r="F8" s="2">
        <v>16108469</v>
      </c>
      <c r="G8" s="2">
        <v>16108469</v>
      </c>
      <c r="H8" s="2">
        <v>16108469</v>
      </c>
      <c r="I8" s="2">
        <v>2535.6</v>
      </c>
      <c r="J8" s="2">
        <v>0</v>
      </c>
      <c r="K8" s="2">
        <v>0</v>
      </c>
      <c r="L8" s="2">
        <v>0</v>
      </c>
      <c r="M8" s="2">
        <v>5813.7</v>
      </c>
      <c r="N8" s="2">
        <v>0</v>
      </c>
      <c r="O8" s="2">
        <v>0</v>
      </c>
      <c r="P8" s="2">
        <v>0</v>
      </c>
      <c r="Q8" s="2">
        <v>5813.7</v>
      </c>
      <c r="R8" s="2">
        <v>0</v>
      </c>
      <c r="S8" s="2">
        <v>0</v>
      </c>
      <c r="T8" s="2">
        <v>0</v>
      </c>
      <c r="U8" s="10" t="s">
        <v>471</v>
      </c>
      <c r="V8" s="10" t="s">
        <v>472</v>
      </c>
      <c r="W8" s="10" t="s">
        <v>473</v>
      </c>
      <c r="X8" s="2">
        <v>12220</v>
      </c>
      <c r="Y8" s="2">
        <v>0</v>
      </c>
    </row>
    <row r="9" spans="1:25" ht="15.75" customHeight="1" x14ac:dyDescent="0.3">
      <c r="A9" s="2">
        <v>1578</v>
      </c>
      <c r="B9" s="2">
        <v>3433</v>
      </c>
      <c r="C9" s="11">
        <v>43404</v>
      </c>
      <c r="D9" s="1" t="s">
        <v>470</v>
      </c>
      <c r="E9" s="2">
        <v>16330163</v>
      </c>
      <c r="F9" s="2">
        <v>16330163</v>
      </c>
      <c r="G9" s="2">
        <v>16330163</v>
      </c>
      <c r="H9" s="2">
        <v>16330163</v>
      </c>
      <c r="I9" s="2">
        <v>2555.52</v>
      </c>
      <c r="J9" s="2">
        <v>0</v>
      </c>
      <c r="K9" s="2">
        <v>0</v>
      </c>
      <c r="L9" s="2">
        <v>0</v>
      </c>
      <c r="M9" s="2">
        <v>6456.44</v>
      </c>
      <c r="N9" s="2">
        <v>0</v>
      </c>
      <c r="O9" s="2">
        <v>0</v>
      </c>
      <c r="P9" s="2">
        <v>0</v>
      </c>
      <c r="Q9" s="2">
        <v>6456.44</v>
      </c>
      <c r="R9" s="2">
        <v>0</v>
      </c>
      <c r="S9" s="2">
        <v>0</v>
      </c>
      <c r="T9" s="2">
        <v>0</v>
      </c>
      <c r="U9" s="10" t="s">
        <v>474</v>
      </c>
      <c r="V9" s="10" t="s">
        <v>475</v>
      </c>
      <c r="W9" s="10" t="s">
        <v>476</v>
      </c>
      <c r="X9" s="2">
        <v>12952</v>
      </c>
      <c r="Y9" s="2">
        <v>0</v>
      </c>
    </row>
    <row r="10" spans="1:25" ht="15.75" customHeight="1" x14ac:dyDescent="0.3">
      <c r="A10" s="2">
        <v>1578</v>
      </c>
      <c r="B10" s="2">
        <v>3434</v>
      </c>
      <c r="C10" s="11">
        <v>43404</v>
      </c>
      <c r="D10" s="1" t="s">
        <v>470</v>
      </c>
      <c r="E10" s="2">
        <v>16551856</v>
      </c>
      <c r="F10" s="2">
        <v>16551856</v>
      </c>
      <c r="G10" s="2">
        <v>16551856</v>
      </c>
      <c r="H10" s="2">
        <v>16551856</v>
      </c>
      <c r="I10" s="2">
        <v>2575.44</v>
      </c>
      <c r="J10" s="2">
        <v>0</v>
      </c>
      <c r="K10" s="2">
        <v>0</v>
      </c>
      <c r="L10" s="2">
        <v>0</v>
      </c>
      <c r="M10" s="2">
        <v>7099.18</v>
      </c>
      <c r="N10" s="2">
        <v>0</v>
      </c>
      <c r="O10" s="2">
        <v>0</v>
      </c>
      <c r="P10" s="2">
        <v>0</v>
      </c>
      <c r="Q10" s="2">
        <v>7099.18</v>
      </c>
      <c r="R10" s="2">
        <v>0</v>
      </c>
      <c r="S10" s="2">
        <v>0</v>
      </c>
      <c r="T10" s="2">
        <v>0</v>
      </c>
      <c r="U10" s="10" t="s">
        <v>477</v>
      </c>
      <c r="V10" s="10" t="s">
        <v>478</v>
      </c>
      <c r="W10" s="10" t="s">
        <v>479</v>
      </c>
      <c r="X10" s="2">
        <v>13684</v>
      </c>
      <c r="Y10" s="2">
        <v>0</v>
      </c>
    </row>
    <row r="11" spans="1:25" ht="15.75" customHeight="1" x14ac:dyDescent="0.3">
      <c r="A11" s="2">
        <v>1578</v>
      </c>
      <c r="B11" s="2">
        <v>3435</v>
      </c>
      <c r="C11" s="11">
        <v>43404</v>
      </c>
      <c r="D11" s="1" t="s">
        <v>470</v>
      </c>
      <c r="E11" s="2">
        <v>16773550</v>
      </c>
      <c r="F11" s="2">
        <v>16773550</v>
      </c>
      <c r="G11" s="2">
        <v>16773550</v>
      </c>
      <c r="H11" s="2">
        <v>16773550</v>
      </c>
      <c r="I11" s="2">
        <v>2595.36</v>
      </c>
      <c r="J11" s="2">
        <v>0</v>
      </c>
      <c r="K11" s="2">
        <v>0</v>
      </c>
      <c r="L11" s="2">
        <v>0</v>
      </c>
      <c r="M11" s="2">
        <v>7741.92</v>
      </c>
      <c r="N11" s="2">
        <v>0</v>
      </c>
      <c r="O11" s="2">
        <v>0</v>
      </c>
      <c r="P11" s="2">
        <v>0</v>
      </c>
      <c r="Q11" s="2">
        <v>7741.92</v>
      </c>
      <c r="R11" s="2">
        <v>0</v>
      </c>
      <c r="S11" s="2">
        <v>0</v>
      </c>
      <c r="T11" s="2">
        <v>0</v>
      </c>
      <c r="U11" s="10" t="s">
        <v>480</v>
      </c>
      <c r="V11" s="10" t="s">
        <v>481</v>
      </c>
      <c r="W11" s="10" t="s">
        <v>482</v>
      </c>
      <c r="X11" s="2">
        <v>14416</v>
      </c>
      <c r="Y11" s="2">
        <v>0</v>
      </c>
    </row>
    <row r="12" spans="1:25" ht="15.75" customHeight="1" x14ac:dyDescent="0.3">
      <c r="A12" s="2">
        <v>1578</v>
      </c>
      <c r="B12" s="2">
        <v>3436</v>
      </c>
      <c r="C12" s="11">
        <v>43404</v>
      </c>
      <c r="D12" s="1" t="s">
        <v>470</v>
      </c>
      <c r="E12" s="2">
        <v>16995244</v>
      </c>
      <c r="F12" s="2">
        <v>16995244</v>
      </c>
      <c r="G12" s="2">
        <v>16995244</v>
      </c>
      <c r="H12" s="2">
        <v>16995244</v>
      </c>
      <c r="I12" s="2">
        <v>2615.2800000000002</v>
      </c>
      <c r="J12" s="2">
        <v>0</v>
      </c>
      <c r="K12" s="2">
        <v>0</v>
      </c>
      <c r="L12" s="2">
        <v>0</v>
      </c>
      <c r="M12" s="2">
        <v>8384.66</v>
      </c>
      <c r="N12" s="2">
        <v>0</v>
      </c>
      <c r="O12" s="2">
        <v>0</v>
      </c>
      <c r="P12" s="2">
        <v>0</v>
      </c>
      <c r="Q12" s="2">
        <v>8384.66</v>
      </c>
      <c r="R12" s="2">
        <v>0</v>
      </c>
      <c r="S12" s="2">
        <v>0</v>
      </c>
      <c r="T12" s="2">
        <v>0</v>
      </c>
      <c r="U12" s="10" t="s">
        <v>483</v>
      </c>
      <c r="V12" s="10" t="s">
        <v>484</v>
      </c>
      <c r="W12" s="10" t="s">
        <v>485</v>
      </c>
      <c r="X12" s="2">
        <v>15148</v>
      </c>
      <c r="Y12" s="2">
        <v>0</v>
      </c>
    </row>
    <row r="13" spans="1:25" ht="15.75" customHeight="1" x14ac:dyDescent="0.3">
      <c r="A13" s="2">
        <v>1578</v>
      </c>
      <c r="B13" s="2">
        <v>3437</v>
      </c>
      <c r="C13" s="11">
        <v>43404</v>
      </c>
      <c r="D13" s="1" t="s">
        <v>470</v>
      </c>
      <c r="E13" s="2">
        <v>17216938</v>
      </c>
      <c r="F13" s="2">
        <v>17216938</v>
      </c>
      <c r="G13" s="2">
        <v>17216938</v>
      </c>
      <c r="H13" s="2">
        <v>17216938</v>
      </c>
      <c r="I13" s="2">
        <v>2635.2</v>
      </c>
      <c r="J13" s="2">
        <v>0</v>
      </c>
      <c r="K13" s="2">
        <v>0</v>
      </c>
      <c r="L13" s="2">
        <v>0</v>
      </c>
      <c r="M13" s="2">
        <v>9027.4</v>
      </c>
      <c r="N13" s="2">
        <v>0</v>
      </c>
      <c r="O13" s="2">
        <v>0</v>
      </c>
      <c r="P13" s="2">
        <v>0</v>
      </c>
      <c r="Q13" s="2">
        <v>9027.4</v>
      </c>
      <c r="R13" s="2">
        <v>0</v>
      </c>
      <c r="S13" s="2">
        <v>0</v>
      </c>
      <c r="T13" s="2">
        <v>0</v>
      </c>
      <c r="U13" s="10" t="s">
        <v>486</v>
      </c>
      <c r="V13" s="10" t="s">
        <v>487</v>
      </c>
      <c r="W13" s="10" t="s">
        <v>488</v>
      </c>
      <c r="X13" s="2">
        <v>15880</v>
      </c>
      <c r="Y13" s="2">
        <v>0</v>
      </c>
    </row>
    <row r="14" spans="1:25" ht="15.75" customHeight="1" x14ac:dyDescent="0.3">
      <c r="A14" s="2">
        <v>1973</v>
      </c>
      <c r="B14" s="2">
        <v>3438</v>
      </c>
      <c r="C14" s="11">
        <v>43404</v>
      </c>
      <c r="D14" s="1" t="s">
        <v>470</v>
      </c>
      <c r="E14" s="2">
        <v>17438632</v>
      </c>
      <c r="F14" s="2">
        <v>17438632</v>
      </c>
      <c r="G14" s="2">
        <v>17438632</v>
      </c>
      <c r="H14" s="2">
        <v>17438632</v>
      </c>
      <c r="I14" s="2">
        <v>2655.12</v>
      </c>
      <c r="J14" s="2">
        <v>0</v>
      </c>
      <c r="K14" s="2">
        <v>0</v>
      </c>
      <c r="L14" s="2">
        <v>0</v>
      </c>
      <c r="M14" s="2">
        <v>9670.14</v>
      </c>
      <c r="N14" s="2">
        <v>0</v>
      </c>
      <c r="O14" s="2">
        <v>0</v>
      </c>
      <c r="P14" s="2">
        <v>0</v>
      </c>
      <c r="Q14" s="2">
        <v>9670.14</v>
      </c>
      <c r="R14" s="2">
        <v>0</v>
      </c>
      <c r="S14" s="2">
        <v>0</v>
      </c>
      <c r="T14" s="2">
        <v>0</v>
      </c>
      <c r="U14" s="10" t="s">
        <v>471</v>
      </c>
      <c r="V14" s="10" t="s">
        <v>472</v>
      </c>
      <c r="W14" s="10" t="s">
        <v>473</v>
      </c>
      <c r="X14" s="2">
        <v>16612</v>
      </c>
      <c r="Y14" s="2">
        <v>0</v>
      </c>
    </row>
    <row r="15" spans="1:25" ht="15.75" customHeight="1" x14ac:dyDescent="0.3">
      <c r="A15" s="2">
        <v>1973</v>
      </c>
      <c r="B15" s="2">
        <v>3439</v>
      </c>
      <c r="C15" s="11">
        <v>43404</v>
      </c>
      <c r="D15" s="1" t="s">
        <v>470</v>
      </c>
      <c r="E15" s="2">
        <v>17660325</v>
      </c>
      <c r="F15" s="2">
        <v>17660325</v>
      </c>
      <c r="G15" s="2">
        <v>17660325</v>
      </c>
      <c r="H15" s="2">
        <v>17660325</v>
      </c>
      <c r="I15" s="2">
        <v>2675.04</v>
      </c>
      <c r="J15" s="2">
        <v>0</v>
      </c>
      <c r="K15" s="2">
        <v>0</v>
      </c>
      <c r="L15" s="2">
        <v>0</v>
      </c>
      <c r="M15" s="2">
        <v>10312.879999999999</v>
      </c>
      <c r="N15" s="2">
        <v>0</v>
      </c>
      <c r="O15" s="2">
        <v>0</v>
      </c>
      <c r="P15" s="2">
        <v>0</v>
      </c>
      <c r="Q15" s="2">
        <v>10312.879999999999</v>
      </c>
      <c r="R15" s="2">
        <v>0</v>
      </c>
      <c r="S15" s="2">
        <v>0</v>
      </c>
      <c r="T15" s="2">
        <v>0</v>
      </c>
      <c r="U15" s="10" t="s">
        <v>474</v>
      </c>
      <c r="V15" s="10" t="s">
        <v>475</v>
      </c>
      <c r="W15" s="10" t="s">
        <v>476</v>
      </c>
      <c r="X15" s="2">
        <v>17344</v>
      </c>
      <c r="Y15" s="2">
        <v>0</v>
      </c>
    </row>
    <row r="16" spans="1:25" ht="15.75" customHeight="1" x14ac:dyDescent="0.3">
      <c r="A16" s="2">
        <v>1973</v>
      </c>
      <c r="B16" s="2">
        <v>3440</v>
      </c>
      <c r="C16" s="11">
        <v>43404</v>
      </c>
      <c r="D16" s="1" t="s">
        <v>470</v>
      </c>
      <c r="E16" s="2">
        <v>17882019</v>
      </c>
      <c r="F16" s="2">
        <v>17882019</v>
      </c>
      <c r="G16" s="2">
        <v>17882019</v>
      </c>
      <c r="H16" s="2">
        <v>17882019</v>
      </c>
      <c r="I16" s="2">
        <v>2694.96</v>
      </c>
      <c r="J16" s="2">
        <v>0</v>
      </c>
      <c r="K16" s="2">
        <v>0</v>
      </c>
      <c r="L16" s="2">
        <v>0</v>
      </c>
      <c r="M16" s="2">
        <v>10955.62</v>
      </c>
      <c r="N16" s="2">
        <v>0</v>
      </c>
      <c r="O16" s="2">
        <v>0</v>
      </c>
      <c r="P16" s="2">
        <v>0</v>
      </c>
      <c r="Q16" s="2">
        <v>10955.62</v>
      </c>
      <c r="R16" s="2">
        <v>0</v>
      </c>
      <c r="S16" s="2">
        <v>0</v>
      </c>
      <c r="T16" s="2">
        <v>0</v>
      </c>
      <c r="U16" s="10" t="s">
        <v>477</v>
      </c>
      <c r="V16" s="10" t="s">
        <v>478</v>
      </c>
      <c r="W16" s="10" t="s">
        <v>479</v>
      </c>
      <c r="X16" s="2">
        <v>18076</v>
      </c>
      <c r="Y16" s="2">
        <v>0</v>
      </c>
    </row>
    <row r="17" spans="1:25" ht="15.75" customHeight="1" x14ac:dyDescent="0.3">
      <c r="A17" s="2">
        <v>1973</v>
      </c>
      <c r="B17" s="2">
        <v>3441</v>
      </c>
      <c r="C17" s="11">
        <v>43404</v>
      </c>
      <c r="D17" s="1" t="s">
        <v>470</v>
      </c>
      <c r="E17" s="2">
        <v>18103713</v>
      </c>
      <c r="F17" s="2">
        <v>18103713</v>
      </c>
      <c r="G17" s="2">
        <v>18103713</v>
      </c>
      <c r="H17" s="2">
        <v>18103713</v>
      </c>
      <c r="I17" s="2">
        <v>2714.88</v>
      </c>
      <c r="J17" s="2">
        <v>0</v>
      </c>
      <c r="K17" s="2">
        <v>0</v>
      </c>
      <c r="L17" s="2">
        <v>0</v>
      </c>
      <c r="M17" s="2">
        <v>11598.36</v>
      </c>
      <c r="N17" s="2">
        <v>0</v>
      </c>
      <c r="O17" s="2">
        <v>0</v>
      </c>
      <c r="P17" s="2">
        <v>0</v>
      </c>
      <c r="Q17" s="2">
        <v>11598.36</v>
      </c>
      <c r="R17" s="2">
        <v>0</v>
      </c>
      <c r="S17" s="2">
        <v>0</v>
      </c>
      <c r="T17" s="2">
        <v>0</v>
      </c>
      <c r="U17" s="10" t="s">
        <v>480</v>
      </c>
      <c r="V17" s="10" t="s">
        <v>481</v>
      </c>
      <c r="W17" s="10" t="s">
        <v>482</v>
      </c>
      <c r="X17" s="2">
        <v>18808</v>
      </c>
      <c r="Y17" s="2">
        <v>0</v>
      </c>
    </row>
    <row r="18" spans="1:25" ht="15.75" customHeight="1" x14ac:dyDescent="0.3">
      <c r="A18" s="2">
        <v>1973</v>
      </c>
      <c r="B18" s="2">
        <v>3442</v>
      </c>
      <c r="C18" s="11">
        <v>43404</v>
      </c>
      <c r="D18" s="1" t="s">
        <v>470</v>
      </c>
      <c r="E18" s="2">
        <v>18325407</v>
      </c>
      <c r="F18" s="2">
        <v>18325407</v>
      </c>
      <c r="G18" s="2">
        <v>18325407</v>
      </c>
      <c r="H18" s="2">
        <v>18325407</v>
      </c>
      <c r="I18" s="2">
        <v>2734.8</v>
      </c>
      <c r="J18" s="2">
        <v>0</v>
      </c>
      <c r="K18" s="2">
        <v>0</v>
      </c>
      <c r="L18" s="2">
        <v>0</v>
      </c>
      <c r="M18" s="2">
        <v>12241.1</v>
      </c>
      <c r="N18" s="2">
        <v>0</v>
      </c>
      <c r="O18" s="2">
        <v>0</v>
      </c>
      <c r="P18" s="2">
        <v>0</v>
      </c>
      <c r="Q18" s="2">
        <v>12241.1</v>
      </c>
      <c r="R18" s="2">
        <v>0</v>
      </c>
      <c r="S18" s="2">
        <v>0</v>
      </c>
      <c r="T18" s="2">
        <v>0</v>
      </c>
      <c r="U18" s="10" t="s">
        <v>483</v>
      </c>
      <c r="V18" s="10" t="s">
        <v>484</v>
      </c>
      <c r="W18" s="10" t="s">
        <v>485</v>
      </c>
      <c r="X18" s="2">
        <v>19540</v>
      </c>
      <c r="Y18" s="2">
        <v>0</v>
      </c>
    </row>
    <row r="19" spans="1:25" ht="15.75" customHeight="1" x14ac:dyDescent="0.3">
      <c r="A19" s="2">
        <v>1973</v>
      </c>
      <c r="B19" s="2">
        <v>3443</v>
      </c>
      <c r="C19" s="11">
        <v>43404</v>
      </c>
      <c r="D19" s="1" t="s">
        <v>470</v>
      </c>
      <c r="E19" s="2">
        <v>18547100</v>
      </c>
      <c r="F19" s="2">
        <v>18547100</v>
      </c>
      <c r="G19" s="2">
        <v>18547100</v>
      </c>
      <c r="H19" s="2">
        <v>18547100</v>
      </c>
      <c r="I19" s="2">
        <v>2754.72</v>
      </c>
      <c r="J19" s="2">
        <v>0</v>
      </c>
      <c r="K19" s="2">
        <v>0</v>
      </c>
      <c r="L19" s="2">
        <v>0</v>
      </c>
      <c r="M19" s="2">
        <v>12883.84</v>
      </c>
      <c r="N19" s="2">
        <v>0</v>
      </c>
      <c r="O19" s="2">
        <v>0</v>
      </c>
      <c r="P19" s="2">
        <v>0</v>
      </c>
      <c r="Q19" s="2">
        <v>12883.84</v>
      </c>
      <c r="R19" s="2">
        <v>0</v>
      </c>
      <c r="S19" s="2">
        <v>0</v>
      </c>
      <c r="T19" s="2">
        <v>0</v>
      </c>
      <c r="U19" s="10" t="s">
        <v>486</v>
      </c>
      <c r="V19" s="10" t="s">
        <v>487</v>
      </c>
      <c r="W19" s="10" t="s">
        <v>488</v>
      </c>
      <c r="X19" s="2">
        <v>20272</v>
      </c>
      <c r="Y19" s="2">
        <v>0</v>
      </c>
    </row>
    <row r="20" spans="1:25" ht="15.75" customHeight="1" x14ac:dyDescent="0.3">
      <c r="A20" s="2">
        <v>2020</v>
      </c>
      <c r="B20" s="2">
        <v>3444</v>
      </c>
      <c r="C20" s="11">
        <v>43404</v>
      </c>
      <c r="D20" s="1" t="s">
        <v>470</v>
      </c>
      <c r="E20" s="2">
        <v>18768794</v>
      </c>
      <c r="F20" s="2">
        <v>18768794</v>
      </c>
      <c r="G20" s="2">
        <v>18768794</v>
      </c>
      <c r="H20" s="2">
        <v>18768794</v>
      </c>
      <c r="I20" s="2">
        <v>2774.64</v>
      </c>
      <c r="J20" s="2">
        <v>0</v>
      </c>
      <c r="K20" s="2">
        <v>0</v>
      </c>
      <c r="L20" s="2">
        <v>0</v>
      </c>
      <c r="M20" s="2">
        <v>13526.58</v>
      </c>
      <c r="N20" s="2">
        <v>0</v>
      </c>
      <c r="O20" s="2">
        <v>0</v>
      </c>
      <c r="P20" s="2">
        <v>0</v>
      </c>
      <c r="Q20" s="2">
        <v>13526.58</v>
      </c>
      <c r="R20" s="2">
        <v>0</v>
      </c>
      <c r="S20" s="2">
        <v>0</v>
      </c>
      <c r="T20" s="2">
        <v>0</v>
      </c>
      <c r="U20" s="10" t="s">
        <v>471</v>
      </c>
      <c r="V20" s="10" t="s">
        <v>472</v>
      </c>
      <c r="W20" s="10" t="s">
        <v>473</v>
      </c>
      <c r="X20" s="2">
        <v>21004</v>
      </c>
      <c r="Y20" s="2">
        <v>0</v>
      </c>
    </row>
    <row r="21" spans="1:25" ht="14.4" x14ac:dyDescent="0.3">
      <c r="A21" s="2">
        <v>2033</v>
      </c>
      <c r="B21" s="2">
        <v>3445</v>
      </c>
      <c r="C21" s="11">
        <v>43404</v>
      </c>
      <c r="D21" s="1" t="s">
        <v>470</v>
      </c>
      <c r="E21" s="2">
        <v>18990488</v>
      </c>
      <c r="F21" s="2">
        <v>18990488</v>
      </c>
      <c r="G21" s="2">
        <v>18990488</v>
      </c>
      <c r="H21" s="2">
        <v>18990488</v>
      </c>
      <c r="I21" s="2">
        <v>2794.56</v>
      </c>
      <c r="J21" s="2">
        <v>0</v>
      </c>
      <c r="K21" s="2">
        <v>0</v>
      </c>
      <c r="L21" s="2">
        <v>0</v>
      </c>
      <c r="M21" s="2">
        <v>14169.32</v>
      </c>
      <c r="N21" s="2">
        <v>0</v>
      </c>
      <c r="O21" s="2">
        <v>0</v>
      </c>
      <c r="P21" s="2">
        <v>0</v>
      </c>
      <c r="Q21" s="2">
        <v>14169.32</v>
      </c>
      <c r="R21" s="2">
        <v>0</v>
      </c>
      <c r="S21" s="2">
        <v>0</v>
      </c>
      <c r="T21" s="2">
        <v>0</v>
      </c>
      <c r="U21" s="10" t="s">
        <v>474</v>
      </c>
      <c r="V21" s="10" t="s">
        <v>475</v>
      </c>
      <c r="W21" s="10" t="s">
        <v>476</v>
      </c>
      <c r="X21" s="2">
        <v>21736</v>
      </c>
      <c r="Y21" s="2">
        <v>0</v>
      </c>
    </row>
    <row r="22" spans="1:25" ht="14.4" x14ac:dyDescent="0.3">
      <c r="A22" s="2">
        <v>2033</v>
      </c>
      <c r="B22" s="2">
        <v>3446</v>
      </c>
      <c r="C22" s="11">
        <v>43404</v>
      </c>
      <c r="D22" s="1" t="s">
        <v>470</v>
      </c>
      <c r="E22" s="2">
        <v>19212182</v>
      </c>
      <c r="F22" s="2">
        <v>19212182</v>
      </c>
      <c r="G22" s="2">
        <v>19212182</v>
      </c>
      <c r="H22" s="2">
        <v>19212182</v>
      </c>
      <c r="I22" s="2">
        <v>2814.48</v>
      </c>
      <c r="J22" s="2">
        <v>0</v>
      </c>
      <c r="K22" s="2">
        <v>0</v>
      </c>
      <c r="L22" s="2">
        <v>0</v>
      </c>
      <c r="M22" s="2">
        <v>14812.06</v>
      </c>
      <c r="N22" s="2">
        <v>0</v>
      </c>
      <c r="O22" s="2">
        <v>0</v>
      </c>
      <c r="P22" s="2">
        <v>0</v>
      </c>
      <c r="Q22" s="2">
        <v>14812.06</v>
      </c>
      <c r="R22" s="2">
        <v>0</v>
      </c>
      <c r="S22" s="2">
        <v>0</v>
      </c>
      <c r="T22" s="2">
        <v>0</v>
      </c>
      <c r="U22" s="10" t="s">
        <v>477</v>
      </c>
      <c r="V22" s="10" t="s">
        <v>478</v>
      </c>
      <c r="W22" s="10" t="s">
        <v>479</v>
      </c>
      <c r="X22" s="2">
        <v>22468</v>
      </c>
      <c r="Y22" s="2">
        <v>0</v>
      </c>
    </row>
    <row r="23" spans="1:25" ht="14.4" x14ac:dyDescent="0.3">
      <c r="A23" s="2">
        <v>2033</v>
      </c>
      <c r="B23" s="2">
        <v>3447</v>
      </c>
      <c r="C23" s="11">
        <v>43404</v>
      </c>
      <c r="D23" s="1" t="s">
        <v>470</v>
      </c>
      <c r="E23" s="2">
        <v>19433876</v>
      </c>
      <c r="F23" s="2">
        <v>19433876</v>
      </c>
      <c r="G23" s="2">
        <v>19433876</v>
      </c>
      <c r="H23" s="2">
        <v>19433876</v>
      </c>
      <c r="I23" s="2">
        <v>2834.4</v>
      </c>
      <c r="J23" s="2">
        <v>0</v>
      </c>
      <c r="K23" s="2">
        <v>0</v>
      </c>
      <c r="L23" s="2">
        <v>0</v>
      </c>
      <c r="M23" s="2">
        <v>15454.8</v>
      </c>
      <c r="N23" s="2">
        <v>0</v>
      </c>
      <c r="O23" s="2">
        <v>0</v>
      </c>
      <c r="P23" s="2">
        <v>0</v>
      </c>
      <c r="Q23" s="2">
        <v>15454.8</v>
      </c>
      <c r="R23" s="2">
        <v>0</v>
      </c>
      <c r="S23" s="2">
        <v>0</v>
      </c>
      <c r="T23" s="2">
        <v>0</v>
      </c>
      <c r="U23" s="10" t="s">
        <v>480</v>
      </c>
      <c r="V23" s="10" t="s">
        <v>481</v>
      </c>
      <c r="W23" s="10" t="s">
        <v>482</v>
      </c>
      <c r="X23" s="2">
        <v>23200</v>
      </c>
      <c r="Y23" s="2">
        <v>0</v>
      </c>
    </row>
    <row r="24" spans="1:25" ht="14.4" x14ac:dyDescent="0.3">
      <c r="A24" s="2">
        <v>2033</v>
      </c>
      <c r="B24" s="2">
        <v>3448</v>
      </c>
      <c r="C24" s="11">
        <v>43404</v>
      </c>
      <c r="D24" s="1" t="s">
        <v>470</v>
      </c>
      <c r="E24" s="2">
        <v>19655569</v>
      </c>
      <c r="F24" s="2">
        <v>19655569</v>
      </c>
      <c r="G24" s="2">
        <v>19655569</v>
      </c>
      <c r="H24" s="2">
        <v>19655569</v>
      </c>
      <c r="I24" s="2">
        <v>2854.32</v>
      </c>
      <c r="J24" s="2">
        <v>0</v>
      </c>
      <c r="K24" s="2">
        <v>0</v>
      </c>
      <c r="L24" s="2">
        <v>0</v>
      </c>
      <c r="M24" s="2">
        <v>16097.54</v>
      </c>
      <c r="N24" s="2">
        <v>0</v>
      </c>
      <c r="O24" s="2">
        <v>0</v>
      </c>
      <c r="P24" s="2">
        <v>0</v>
      </c>
      <c r="Q24" s="2">
        <v>16097.54</v>
      </c>
      <c r="R24" s="2">
        <v>0</v>
      </c>
      <c r="S24" s="2">
        <v>0</v>
      </c>
      <c r="T24" s="2">
        <v>0</v>
      </c>
      <c r="U24" s="10" t="s">
        <v>483</v>
      </c>
      <c r="V24" s="10" t="s">
        <v>484</v>
      </c>
      <c r="W24" s="10" t="s">
        <v>485</v>
      </c>
      <c r="X24" s="2">
        <v>23932</v>
      </c>
      <c r="Y24" s="2">
        <v>0</v>
      </c>
    </row>
    <row r="25" spans="1:25" ht="14.4" x14ac:dyDescent="0.3">
      <c r="A25" s="2">
        <v>2033</v>
      </c>
      <c r="B25" s="2">
        <v>3449</v>
      </c>
      <c r="C25" s="11">
        <v>43404</v>
      </c>
      <c r="D25" s="1" t="s">
        <v>470</v>
      </c>
      <c r="E25" s="2">
        <v>19877263</v>
      </c>
      <c r="F25" s="2">
        <v>19877263</v>
      </c>
      <c r="G25" s="2">
        <v>19877263</v>
      </c>
      <c r="H25" s="2">
        <v>19877263</v>
      </c>
      <c r="I25" s="2">
        <v>2874.24</v>
      </c>
      <c r="J25" s="2">
        <v>0</v>
      </c>
      <c r="K25" s="2">
        <v>0</v>
      </c>
      <c r="L25" s="2">
        <v>0</v>
      </c>
      <c r="M25" s="2">
        <v>16740.28</v>
      </c>
      <c r="N25" s="2">
        <v>0</v>
      </c>
      <c r="O25" s="2">
        <v>0</v>
      </c>
      <c r="P25" s="2">
        <v>0</v>
      </c>
      <c r="Q25" s="2">
        <v>16740.28</v>
      </c>
      <c r="R25" s="2">
        <v>0</v>
      </c>
      <c r="S25" s="2">
        <v>0</v>
      </c>
      <c r="T25" s="2">
        <v>0</v>
      </c>
      <c r="U25" s="10" t="s">
        <v>486</v>
      </c>
      <c r="V25" s="10" t="s">
        <v>487</v>
      </c>
      <c r="W25" s="10" t="s">
        <v>488</v>
      </c>
      <c r="X25" s="2">
        <v>24664</v>
      </c>
      <c r="Y25" s="2">
        <v>0</v>
      </c>
    </row>
    <row r="26" spans="1:25" ht="14.4" x14ac:dyDescent="0.3">
      <c r="A26" s="2">
        <v>2094</v>
      </c>
      <c r="B26" s="2">
        <v>3450</v>
      </c>
      <c r="C26" s="11">
        <v>43404</v>
      </c>
      <c r="D26" s="1" t="s">
        <v>470</v>
      </c>
      <c r="E26" s="2">
        <v>20098957</v>
      </c>
      <c r="F26" s="2">
        <v>20098957</v>
      </c>
      <c r="G26" s="2">
        <v>20098957</v>
      </c>
      <c r="H26" s="2">
        <v>20098957</v>
      </c>
      <c r="I26" s="2">
        <v>2894.16</v>
      </c>
      <c r="J26" s="2">
        <v>0</v>
      </c>
      <c r="K26" s="2">
        <v>0</v>
      </c>
      <c r="L26" s="2">
        <v>0</v>
      </c>
      <c r="M26" s="2">
        <v>17383.02</v>
      </c>
      <c r="N26" s="2">
        <v>0</v>
      </c>
      <c r="O26" s="2">
        <v>0</v>
      </c>
      <c r="P26" s="2">
        <v>0</v>
      </c>
      <c r="Q26" s="2">
        <v>17383.02</v>
      </c>
      <c r="R26" s="2">
        <v>0</v>
      </c>
      <c r="S26" s="2">
        <v>0</v>
      </c>
      <c r="T26" s="2">
        <v>0</v>
      </c>
      <c r="U26" s="10" t="s">
        <v>471</v>
      </c>
      <c r="V26" s="10" t="s">
        <v>472</v>
      </c>
      <c r="W26" s="10" t="s">
        <v>473</v>
      </c>
      <c r="X26" s="2">
        <v>25396</v>
      </c>
      <c r="Y26" s="2">
        <v>0</v>
      </c>
    </row>
    <row r="27" spans="1:25" ht="14.4" x14ac:dyDescent="0.3">
      <c r="A27" s="2">
        <v>2094</v>
      </c>
      <c r="B27" s="2">
        <v>3451</v>
      </c>
      <c r="C27" s="11">
        <v>43404</v>
      </c>
      <c r="D27" s="1" t="s">
        <v>470</v>
      </c>
      <c r="E27" s="2">
        <v>20320651</v>
      </c>
      <c r="F27" s="2">
        <v>20320651</v>
      </c>
      <c r="G27" s="2">
        <v>20320651</v>
      </c>
      <c r="H27" s="2">
        <v>20320651</v>
      </c>
      <c r="I27" s="2">
        <v>2914.08</v>
      </c>
      <c r="J27" s="2">
        <v>0</v>
      </c>
      <c r="K27" s="2">
        <v>0</v>
      </c>
      <c r="L27" s="2">
        <v>0</v>
      </c>
      <c r="M27" s="2">
        <v>18025.759999999998</v>
      </c>
      <c r="N27" s="2">
        <v>0</v>
      </c>
      <c r="O27" s="2">
        <v>0</v>
      </c>
      <c r="P27" s="2">
        <v>0</v>
      </c>
      <c r="Q27" s="2">
        <v>18025.759999999998</v>
      </c>
      <c r="R27" s="2">
        <v>0</v>
      </c>
      <c r="S27" s="2">
        <v>0</v>
      </c>
      <c r="T27" s="2">
        <v>0</v>
      </c>
      <c r="U27" s="10" t="s">
        <v>474</v>
      </c>
      <c r="V27" s="10" t="s">
        <v>475</v>
      </c>
      <c r="W27" s="10" t="s">
        <v>476</v>
      </c>
      <c r="X27" s="2">
        <v>26128</v>
      </c>
      <c r="Y27" s="2">
        <v>0</v>
      </c>
    </row>
    <row r="28" spans="1:25" ht="14.4" x14ac:dyDescent="0.3">
      <c r="A28" s="2">
        <v>2094</v>
      </c>
      <c r="B28" s="2">
        <v>3452</v>
      </c>
      <c r="C28" s="11">
        <v>43404</v>
      </c>
      <c r="D28" s="1" t="s">
        <v>470</v>
      </c>
      <c r="E28" s="2">
        <v>20542345</v>
      </c>
      <c r="F28" s="2">
        <v>20542345</v>
      </c>
      <c r="G28" s="2">
        <v>20542345</v>
      </c>
      <c r="H28" s="2">
        <v>20542345</v>
      </c>
      <c r="I28" s="2">
        <v>2934</v>
      </c>
      <c r="J28" s="2">
        <v>0</v>
      </c>
      <c r="K28" s="2">
        <v>0</v>
      </c>
      <c r="L28" s="2">
        <v>0</v>
      </c>
      <c r="M28" s="2">
        <v>18668.5</v>
      </c>
      <c r="N28" s="2">
        <v>0</v>
      </c>
      <c r="O28" s="2">
        <v>0</v>
      </c>
      <c r="P28" s="2">
        <v>0</v>
      </c>
      <c r="Q28" s="2">
        <v>18668.5</v>
      </c>
      <c r="R28" s="2">
        <v>0</v>
      </c>
      <c r="S28" s="2">
        <v>0</v>
      </c>
      <c r="T28" s="2">
        <v>0</v>
      </c>
      <c r="U28" s="10" t="s">
        <v>477</v>
      </c>
      <c r="V28" s="10" t="s">
        <v>478</v>
      </c>
      <c r="W28" s="10" t="s">
        <v>479</v>
      </c>
      <c r="X28" s="2">
        <v>26860</v>
      </c>
      <c r="Y28" s="2">
        <v>0</v>
      </c>
    </row>
    <row r="29" spans="1:25" ht="14.4" x14ac:dyDescent="0.3">
      <c r="A29" s="2">
        <v>2094</v>
      </c>
      <c r="B29" s="2">
        <v>3453</v>
      </c>
      <c r="C29" s="11">
        <v>43404</v>
      </c>
      <c r="D29" s="1" t="s">
        <v>470</v>
      </c>
      <c r="E29" s="2">
        <v>20764038</v>
      </c>
      <c r="F29" s="2">
        <v>20764038</v>
      </c>
      <c r="G29" s="2">
        <v>20764038</v>
      </c>
      <c r="H29" s="2">
        <v>20764038</v>
      </c>
      <c r="I29" s="2">
        <v>2953.92</v>
      </c>
      <c r="J29" s="2">
        <v>0</v>
      </c>
      <c r="K29" s="2">
        <v>0</v>
      </c>
      <c r="L29" s="2">
        <v>0</v>
      </c>
      <c r="M29" s="2">
        <v>19311.240000000002</v>
      </c>
      <c r="N29" s="2">
        <v>0</v>
      </c>
      <c r="O29" s="2">
        <v>0</v>
      </c>
      <c r="P29" s="2">
        <v>0</v>
      </c>
      <c r="Q29" s="2">
        <v>19311.240000000002</v>
      </c>
      <c r="R29" s="2">
        <v>0</v>
      </c>
      <c r="S29" s="2">
        <v>0</v>
      </c>
      <c r="T29" s="2">
        <v>0</v>
      </c>
      <c r="U29" s="10" t="s">
        <v>480</v>
      </c>
      <c r="V29" s="10" t="s">
        <v>481</v>
      </c>
      <c r="W29" s="10" t="s">
        <v>482</v>
      </c>
      <c r="X29" s="2">
        <v>27592</v>
      </c>
      <c r="Y29" s="2">
        <v>0</v>
      </c>
    </row>
    <row r="30" spans="1:25" ht="14.4" x14ac:dyDescent="0.3">
      <c r="A30" s="2">
        <v>2094</v>
      </c>
      <c r="B30" s="2">
        <v>3454</v>
      </c>
      <c r="C30" s="11">
        <v>43404</v>
      </c>
      <c r="D30" s="1" t="s">
        <v>470</v>
      </c>
      <c r="E30" s="2">
        <v>20985732</v>
      </c>
      <c r="F30" s="2">
        <v>20985732</v>
      </c>
      <c r="G30" s="2">
        <v>20985732</v>
      </c>
      <c r="H30" s="2">
        <v>20985732</v>
      </c>
      <c r="I30" s="2">
        <v>2973.84</v>
      </c>
      <c r="J30" s="2">
        <v>0</v>
      </c>
      <c r="K30" s="2">
        <v>0</v>
      </c>
      <c r="L30" s="2">
        <v>0</v>
      </c>
      <c r="M30" s="2">
        <v>19953.98</v>
      </c>
      <c r="N30" s="2">
        <v>0</v>
      </c>
      <c r="O30" s="2">
        <v>0</v>
      </c>
      <c r="P30" s="2">
        <v>0</v>
      </c>
      <c r="Q30" s="2">
        <v>19953.98</v>
      </c>
      <c r="R30" s="2">
        <v>0</v>
      </c>
      <c r="S30" s="2">
        <v>0</v>
      </c>
      <c r="T30" s="2">
        <v>0</v>
      </c>
      <c r="U30" s="10" t="s">
        <v>483</v>
      </c>
      <c r="V30" s="10" t="s">
        <v>484</v>
      </c>
      <c r="W30" s="10" t="s">
        <v>485</v>
      </c>
      <c r="X30" s="2">
        <v>28324</v>
      </c>
      <c r="Y30" s="2">
        <v>0</v>
      </c>
    </row>
    <row r="31" spans="1:25" ht="14.4" x14ac:dyDescent="0.3">
      <c r="A31" s="2">
        <v>2094</v>
      </c>
      <c r="B31" s="2">
        <v>3455</v>
      </c>
      <c r="C31" s="11">
        <v>43404</v>
      </c>
      <c r="D31" s="1" t="s">
        <v>470</v>
      </c>
      <c r="E31" s="2">
        <v>21207426</v>
      </c>
      <c r="F31" s="2">
        <v>21207426</v>
      </c>
      <c r="G31" s="2">
        <v>21207426</v>
      </c>
      <c r="H31" s="2">
        <v>21207426</v>
      </c>
      <c r="I31" s="2">
        <v>2993.76</v>
      </c>
      <c r="J31" s="2">
        <v>0</v>
      </c>
      <c r="K31" s="2">
        <v>0</v>
      </c>
      <c r="L31" s="2">
        <v>0</v>
      </c>
      <c r="M31" s="2">
        <v>20596.72</v>
      </c>
      <c r="N31" s="2">
        <v>0</v>
      </c>
      <c r="O31" s="2">
        <v>0</v>
      </c>
      <c r="P31" s="2">
        <v>0</v>
      </c>
      <c r="Q31" s="2">
        <v>20596.72</v>
      </c>
      <c r="R31" s="2">
        <v>0</v>
      </c>
      <c r="S31" s="2">
        <v>0</v>
      </c>
      <c r="T31" s="2">
        <v>0</v>
      </c>
      <c r="U31" s="10" t="s">
        <v>486</v>
      </c>
      <c r="V31" s="10" t="s">
        <v>487</v>
      </c>
      <c r="W31" s="10" t="s">
        <v>488</v>
      </c>
      <c r="X31" s="2">
        <v>29056</v>
      </c>
      <c r="Y31" s="2">
        <v>0</v>
      </c>
    </row>
    <row r="32" spans="1:25" ht="14.4" x14ac:dyDescent="0.3">
      <c r="A32" s="2">
        <v>2166</v>
      </c>
      <c r="B32" s="2">
        <v>3456</v>
      </c>
      <c r="C32" s="11">
        <v>43404</v>
      </c>
      <c r="D32" s="1" t="s">
        <v>470</v>
      </c>
      <c r="E32" s="2">
        <v>21429120</v>
      </c>
      <c r="F32" s="2">
        <v>21429120</v>
      </c>
      <c r="G32" s="2">
        <v>21429120</v>
      </c>
      <c r="H32" s="2">
        <v>21429120</v>
      </c>
      <c r="I32" s="2">
        <v>3013.68</v>
      </c>
      <c r="J32" s="2">
        <v>0</v>
      </c>
      <c r="K32" s="2">
        <v>0</v>
      </c>
      <c r="L32" s="2">
        <v>0</v>
      </c>
      <c r="M32" s="2">
        <v>21239.46</v>
      </c>
      <c r="N32" s="2">
        <v>0</v>
      </c>
      <c r="O32" s="2">
        <v>0</v>
      </c>
      <c r="P32" s="2">
        <v>0</v>
      </c>
      <c r="Q32" s="2">
        <v>21239.46</v>
      </c>
      <c r="R32" s="2">
        <v>0</v>
      </c>
      <c r="S32" s="2">
        <v>0</v>
      </c>
      <c r="T32" s="2">
        <v>0</v>
      </c>
      <c r="U32" s="10" t="s">
        <v>471</v>
      </c>
      <c r="V32" s="10" t="s">
        <v>472</v>
      </c>
      <c r="W32" s="10" t="s">
        <v>473</v>
      </c>
      <c r="X32" s="2">
        <v>29788</v>
      </c>
      <c r="Y32" s="2">
        <v>0</v>
      </c>
    </row>
    <row r="33" spans="1:25" ht="14.4" x14ac:dyDescent="0.3">
      <c r="A33" s="2">
        <v>2166</v>
      </c>
      <c r="B33" s="2">
        <v>3457</v>
      </c>
      <c r="C33" s="11">
        <v>43404</v>
      </c>
      <c r="D33" s="1" t="s">
        <v>470</v>
      </c>
      <c r="E33" s="2">
        <v>21650813</v>
      </c>
      <c r="F33" s="2">
        <v>21650813</v>
      </c>
      <c r="G33" s="2">
        <v>21650813</v>
      </c>
      <c r="H33" s="2">
        <v>21650813</v>
      </c>
      <c r="I33" s="2">
        <v>3033.6</v>
      </c>
      <c r="J33" s="2">
        <v>0</v>
      </c>
      <c r="K33" s="2">
        <v>0</v>
      </c>
      <c r="L33" s="2">
        <v>0</v>
      </c>
      <c r="M33" s="2">
        <v>21882.2</v>
      </c>
      <c r="N33" s="2">
        <v>0</v>
      </c>
      <c r="O33" s="2">
        <v>0</v>
      </c>
      <c r="P33" s="2">
        <v>0</v>
      </c>
      <c r="Q33" s="2">
        <v>21882.2</v>
      </c>
      <c r="R33" s="2">
        <v>0</v>
      </c>
      <c r="S33" s="2">
        <v>0</v>
      </c>
      <c r="T33" s="2">
        <v>0</v>
      </c>
      <c r="U33" s="10" t="s">
        <v>474</v>
      </c>
      <c r="V33" s="10" t="s">
        <v>475</v>
      </c>
      <c r="W33" s="10" t="s">
        <v>476</v>
      </c>
      <c r="X33" s="2">
        <v>30520</v>
      </c>
      <c r="Y33" s="2">
        <v>0</v>
      </c>
    </row>
    <row r="34" spans="1:25" ht="14.4" x14ac:dyDescent="0.3">
      <c r="A34" s="2">
        <v>2166</v>
      </c>
      <c r="B34" s="2">
        <v>3458</v>
      </c>
      <c r="C34" s="11">
        <v>43404</v>
      </c>
      <c r="D34" s="1" t="s">
        <v>470</v>
      </c>
      <c r="E34" s="2">
        <v>21872507</v>
      </c>
      <c r="F34" s="2">
        <v>21872507</v>
      </c>
      <c r="G34" s="2">
        <v>21872507</v>
      </c>
      <c r="H34" s="2">
        <v>21872507</v>
      </c>
      <c r="I34" s="2">
        <v>3053.52</v>
      </c>
      <c r="J34" s="2">
        <v>0</v>
      </c>
      <c r="K34" s="2">
        <v>0</v>
      </c>
      <c r="L34" s="2">
        <v>0</v>
      </c>
      <c r="M34" s="2">
        <v>22524.94</v>
      </c>
      <c r="N34" s="2">
        <v>0</v>
      </c>
      <c r="O34" s="2">
        <v>0</v>
      </c>
      <c r="P34" s="2">
        <v>0</v>
      </c>
      <c r="Q34" s="2">
        <v>22524.94</v>
      </c>
      <c r="R34" s="2">
        <v>0</v>
      </c>
      <c r="S34" s="2">
        <v>0</v>
      </c>
      <c r="T34" s="2">
        <v>0</v>
      </c>
      <c r="U34" s="10" t="s">
        <v>477</v>
      </c>
      <c r="V34" s="10" t="s">
        <v>478</v>
      </c>
      <c r="W34" s="10" t="s">
        <v>479</v>
      </c>
      <c r="X34" s="2">
        <v>31252</v>
      </c>
      <c r="Y34" s="2">
        <v>0</v>
      </c>
    </row>
    <row r="35" spans="1:25" ht="14.4" x14ac:dyDescent="0.3">
      <c r="A35" s="2">
        <v>2166</v>
      </c>
      <c r="B35" s="2">
        <v>3459</v>
      </c>
      <c r="C35" s="11">
        <v>43404</v>
      </c>
      <c r="D35" s="1" t="s">
        <v>470</v>
      </c>
      <c r="E35" s="2">
        <v>22094201</v>
      </c>
      <c r="F35" s="2">
        <v>22094201</v>
      </c>
      <c r="G35" s="2">
        <v>22094201</v>
      </c>
      <c r="H35" s="2">
        <v>22094201</v>
      </c>
      <c r="I35" s="2">
        <v>3073.44</v>
      </c>
      <c r="J35" s="2">
        <v>0</v>
      </c>
      <c r="K35" s="2">
        <v>0</v>
      </c>
      <c r="L35" s="2">
        <v>0</v>
      </c>
      <c r="M35" s="2">
        <v>23167.68</v>
      </c>
      <c r="N35" s="2">
        <v>0</v>
      </c>
      <c r="O35" s="2">
        <v>0</v>
      </c>
      <c r="P35" s="2">
        <v>0</v>
      </c>
      <c r="Q35" s="2">
        <v>23167.68</v>
      </c>
      <c r="R35" s="2">
        <v>0</v>
      </c>
      <c r="S35" s="2">
        <v>0</v>
      </c>
      <c r="T35" s="2">
        <v>0</v>
      </c>
      <c r="U35" s="10" t="s">
        <v>480</v>
      </c>
      <c r="V35" s="10" t="s">
        <v>481</v>
      </c>
      <c r="W35" s="10" t="s">
        <v>482</v>
      </c>
      <c r="X35" s="2">
        <v>31984</v>
      </c>
      <c r="Y35" s="2">
        <v>0</v>
      </c>
    </row>
    <row r="36" spans="1:25" ht="14.4" x14ac:dyDescent="0.3">
      <c r="A36" s="2">
        <v>2166</v>
      </c>
      <c r="B36" s="2">
        <v>3460</v>
      </c>
      <c r="C36" s="11">
        <v>43404</v>
      </c>
      <c r="D36" s="1" t="s">
        <v>470</v>
      </c>
      <c r="E36" s="2">
        <v>22315895</v>
      </c>
      <c r="F36" s="2">
        <v>22315895</v>
      </c>
      <c r="G36" s="2">
        <v>22315895</v>
      </c>
      <c r="H36" s="2">
        <v>22315895</v>
      </c>
      <c r="I36" s="2">
        <v>3093.36</v>
      </c>
      <c r="J36" s="2">
        <v>0</v>
      </c>
      <c r="K36" s="2">
        <v>0</v>
      </c>
      <c r="L36" s="2">
        <v>0</v>
      </c>
      <c r="M36" s="2">
        <v>23810.42</v>
      </c>
      <c r="N36" s="2">
        <v>0</v>
      </c>
      <c r="O36" s="2">
        <v>0</v>
      </c>
      <c r="P36" s="2">
        <v>0</v>
      </c>
      <c r="Q36" s="2">
        <v>23810.42</v>
      </c>
      <c r="R36" s="2">
        <v>0</v>
      </c>
      <c r="S36" s="2">
        <v>0</v>
      </c>
      <c r="T36" s="2">
        <v>0</v>
      </c>
      <c r="U36" s="10" t="s">
        <v>483</v>
      </c>
      <c r="V36" s="10" t="s">
        <v>484</v>
      </c>
      <c r="W36" s="10" t="s">
        <v>485</v>
      </c>
      <c r="X36" s="2">
        <v>32716</v>
      </c>
      <c r="Y36" s="2">
        <v>0</v>
      </c>
    </row>
    <row r="37" spans="1:25" ht="14.4" x14ac:dyDescent="0.3">
      <c r="A37" s="2">
        <v>2166</v>
      </c>
      <c r="B37" s="2">
        <v>3461</v>
      </c>
      <c r="C37" s="11">
        <v>43404</v>
      </c>
      <c r="D37" s="1" t="s">
        <v>470</v>
      </c>
      <c r="E37" s="2">
        <v>22537589</v>
      </c>
      <c r="F37" s="2">
        <v>22537589</v>
      </c>
      <c r="G37" s="2">
        <v>22537589</v>
      </c>
      <c r="H37" s="2">
        <v>22537589</v>
      </c>
      <c r="I37" s="2">
        <v>3113.28</v>
      </c>
      <c r="J37" s="2">
        <v>0</v>
      </c>
      <c r="K37" s="2">
        <v>0</v>
      </c>
      <c r="L37" s="2">
        <v>0</v>
      </c>
      <c r="M37" s="2">
        <v>24453.16</v>
      </c>
      <c r="N37" s="2">
        <v>0</v>
      </c>
      <c r="O37" s="2">
        <v>0</v>
      </c>
      <c r="P37" s="2">
        <v>0</v>
      </c>
      <c r="Q37" s="2">
        <v>24453.16</v>
      </c>
      <c r="R37" s="2">
        <v>0</v>
      </c>
      <c r="S37" s="2">
        <v>0</v>
      </c>
      <c r="T37" s="2">
        <v>0</v>
      </c>
      <c r="U37" s="10" t="s">
        <v>486</v>
      </c>
      <c r="V37" s="10" t="s">
        <v>487</v>
      </c>
      <c r="W37" s="10" t="s">
        <v>488</v>
      </c>
      <c r="X37" s="2">
        <v>33448</v>
      </c>
      <c r="Y37" s="2">
        <v>0</v>
      </c>
    </row>
    <row r="38" spans="1:25" ht="14.4" x14ac:dyDescent="0.3">
      <c r="A38" s="2">
        <v>2220</v>
      </c>
      <c r="B38" s="2">
        <v>3462</v>
      </c>
      <c r="C38" s="11">
        <v>43404</v>
      </c>
      <c r="D38" s="1" t="s">
        <v>470</v>
      </c>
      <c r="E38" s="2">
        <v>22759282</v>
      </c>
      <c r="F38" s="2">
        <v>22759282</v>
      </c>
      <c r="G38" s="2">
        <v>22759282</v>
      </c>
      <c r="H38" s="2">
        <v>22759282</v>
      </c>
      <c r="I38" s="2">
        <v>3133.2</v>
      </c>
      <c r="J38" s="2">
        <v>0</v>
      </c>
      <c r="K38" s="2">
        <v>0</v>
      </c>
      <c r="L38" s="2">
        <v>0</v>
      </c>
      <c r="M38" s="2">
        <v>25095.9</v>
      </c>
      <c r="N38" s="2">
        <v>0</v>
      </c>
      <c r="O38" s="2">
        <v>0</v>
      </c>
      <c r="P38" s="2">
        <v>0</v>
      </c>
      <c r="Q38" s="2">
        <v>25095.9</v>
      </c>
      <c r="R38" s="2">
        <v>0</v>
      </c>
      <c r="S38" s="2">
        <v>0</v>
      </c>
      <c r="T38" s="2">
        <v>0</v>
      </c>
      <c r="U38" s="10" t="s">
        <v>471</v>
      </c>
      <c r="V38" s="10" t="s">
        <v>472</v>
      </c>
      <c r="W38" s="10" t="s">
        <v>473</v>
      </c>
      <c r="X38" s="2">
        <v>34180</v>
      </c>
      <c r="Y38" s="2">
        <v>0</v>
      </c>
    </row>
    <row r="39" spans="1:25" ht="14.4" x14ac:dyDescent="0.3">
      <c r="A39" s="2">
        <v>2220</v>
      </c>
      <c r="B39" s="2">
        <v>3463</v>
      </c>
      <c r="C39" s="11">
        <v>43404</v>
      </c>
      <c r="D39" s="1" t="s">
        <v>470</v>
      </c>
      <c r="E39" s="2">
        <v>22980976</v>
      </c>
      <c r="F39" s="2">
        <v>22980976</v>
      </c>
      <c r="G39" s="2">
        <v>22980976</v>
      </c>
      <c r="H39" s="2">
        <v>22980976</v>
      </c>
      <c r="I39" s="2">
        <v>3153.12</v>
      </c>
      <c r="J39" s="2">
        <v>0</v>
      </c>
      <c r="K39" s="2">
        <v>0</v>
      </c>
      <c r="L39" s="2">
        <v>0</v>
      </c>
      <c r="M39" s="2">
        <v>25738.639999999999</v>
      </c>
      <c r="N39" s="2">
        <v>0</v>
      </c>
      <c r="O39" s="2">
        <v>0</v>
      </c>
      <c r="P39" s="2">
        <v>0</v>
      </c>
      <c r="Q39" s="2">
        <v>25738.639999999999</v>
      </c>
      <c r="R39" s="2">
        <v>0</v>
      </c>
      <c r="S39" s="2">
        <v>0</v>
      </c>
      <c r="T39" s="2">
        <v>0</v>
      </c>
      <c r="U39" s="10" t="s">
        <v>474</v>
      </c>
      <c r="V39" s="10" t="s">
        <v>475</v>
      </c>
      <c r="W39" s="10" t="s">
        <v>476</v>
      </c>
      <c r="X39" s="2">
        <v>34912</v>
      </c>
      <c r="Y39" s="2">
        <v>0</v>
      </c>
    </row>
    <row r="40" spans="1:25" ht="14.4" x14ac:dyDescent="0.3">
      <c r="A40" s="2">
        <v>2220</v>
      </c>
      <c r="B40" s="2">
        <v>3464</v>
      </c>
      <c r="C40" s="11">
        <v>43404</v>
      </c>
      <c r="D40" s="1" t="s">
        <v>470</v>
      </c>
      <c r="E40" s="2">
        <v>23202670</v>
      </c>
      <c r="F40" s="2">
        <v>23202670</v>
      </c>
      <c r="G40" s="2">
        <v>23202670</v>
      </c>
      <c r="H40" s="2">
        <v>23202670</v>
      </c>
      <c r="I40" s="2">
        <v>3173.04</v>
      </c>
      <c r="J40" s="2">
        <v>0</v>
      </c>
      <c r="K40" s="2">
        <v>0</v>
      </c>
      <c r="L40" s="2">
        <v>0</v>
      </c>
      <c r="M40" s="2">
        <v>26381.38</v>
      </c>
      <c r="N40" s="2">
        <v>0</v>
      </c>
      <c r="O40" s="2">
        <v>0</v>
      </c>
      <c r="P40" s="2">
        <v>0</v>
      </c>
      <c r="Q40" s="2">
        <v>26381.38</v>
      </c>
      <c r="R40" s="2">
        <v>0</v>
      </c>
      <c r="S40" s="2">
        <v>0</v>
      </c>
      <c r="T40" s="2">
        <v>0</v>
      </c>
      <c r="U40" s="10" t="s">
        <v>477</v>
      </c>
      <c r="V40" s="10" t="s">
        <v>478</v>
      </c>
      <c r="W40" s="10" t="s">
        <v>479</v>
      </c>
      <c r="X40" s="2">
        <v>35644</v>
      </c>
      <c r="Y40" s="2">
        <v>0</v>
      </c>
    </row>
    <row r="41" spans="1:25" ht="14.4" x14ac:dyDescent="0.3">
      <c r="A41" s="2">
        <v>2220</v>
      </c>
      <c r="B41" s="2">
        <v>3465</v>
      </c>
      <c r="C41" s="11">
        <v>43404</v>
      </c>
      <c r="D41" s="1" t="s">
        <v>470</v>
      </c>
      <c r="E41" s="2">
        <v>23424364</v>
      </c>
      <c r="F41" s="2">
        <v>23424364</v>
      </c>
      <c r="G41" s="2">
        <v>23424364</v>
      </c>
      <c r="H41" s="2">
        <v>23424364</v>
      </c>
      <c r="I41" s="2">
        <v>3192.96</v>
      </c>
      <c r="J41" s="2">
        <v>0</v>
      </c>
      <c r="K41" s="2">
        <v>0</v>
      </c>
      <c r="L41" s="2">
        <v>0</v>
      </c>
      <c r="M41" s="2">
        <v>27024.12</v>
      </c>
      <c r="N41" s="2">
        <v>0</v>
      </c>
      <c r="O41" s="2">
        <v>0</v>
      </c>
      <c r="P41" s="2">
        <v>0</v>
      </c>
      <c r="Q41" s="2">
        <v>27024.12</v>
      </c>
      <c r="R41" s="2">
        <v>0</v>
      </c>
      <c r="S41" s="2">
        <v>0</v>
      </c>
      <c r="T41" s="2">
        <v>0</v>
      </c>
      <c r="U41" s="10" t="s">
        <v>480</v>
      </c>
      <c r="V41" s="10" t="s">
        <v>481</v>
      </c>
      <c r="W41" s="10" t="s">
        <v>482</v>
      </c>
      <c r="X41" s="2">
        <v>36376</v>
      </c>
      <c r="Y41" s="2">
        <v>0</v>
      </c>
    </row>
    <row r="42" spans="1:25" ht="14.4" x14ac:dyDescent="0.3">
      <c r="A42" s="2">
        <v>2220</v>
      </c>
      <c r="B42" s="2">
        <v>3466</v>
      </c>
      <c r="C42" s="11">
        <v>43404</v>
      </c>
      <c r="D42" s="1" t="s">
        <v>470</v>
      </c>
      <c r="E42" s="2">
        <v>23646057</v>
      </c>
      <c r="F42" s="2">
        <v>23646057</v>
      </c>
      <c r="G42" s="2">
        <v>23646057</v>
      </c>
      <c r="H42" s="2">
        <v>23646057</v>
      </c>
      <c r="I42" s="2">
        <v>3212.88</v>
      </c>
      <c r="J42" s="2">
        <v>0</v>
      </c>
      <c r="K42" s="2">
        <v>0</v>
      </c>
      <c r="L42" s="2">
        <v>0</v>
      </c>
      <c r="M42" s="2">
        <v>27666.86</v>
      </c>
      <c r="N42" s="2">
        <v>0</v>
      </c>
      <c r="O42" s="2">
        <v>0</v>
      </c>
      <c r="P42" s="2">
        <v>0</v>
      </c>
      <c r="Q42" s="2">
        <v>27666.86</v>
      </c>
      <c r="R42" s="2">
        <v>0</v>
      </c>
      <c r="S42" s="2">
        <v>0</v>
      </c>
      <c r="T42" s="2">
        <v>0</v>
      </c>
      <c r="U42" s="10" t="s">
        <v>483</v>
      </c>
      <c r="V42" s="10" t="s">
        <v>484</v>
      </c>
      <c r="W42" s="10" t="s">
        <v>485</v>
      </c>
      <c r="X42" s="2">
        <v>37108</v>
      </c>
      <c r="Y42" s="2">
        <v>0</v>
      </c>
    </row>
    <row r="43" spans="1:25" ht="14.4" x14ac:dyDescent="0.3">
      <c r="A43" s="2">
        <v>2220</v>
      </c>
      <c r="B43" s="2">
        <v>3467</v>
      </c>
      <c r="C43" s="11">
        <v>43404</v>
      </c>
      <c r="D43" s="1" t="s">
        <v>470</v>
      </c>
      <c r="E43" s="2">
        <v>23867751</v>
      </c>
      <c r="F43" s="2">
        <v>23867751</v>
      </c>
      <c r="G43" s="2">
        <v>23867751</v>
      </c>
      <c r="H43" s="2">
        <v>23867751</v>
      </c>
      <c r="I43" s="2">
        <v>3232.8</v>
      </c>
      <c r="J43" s="2">
        <v>0</v>
      </c>
      <c r="K43" s="2">
        <v>0</v>
      </c>
      <c r="L43" s="2">
        <v>0</v>
      </c>
      <c r="M43" s="2">
        <v>28309.599999999999</v>
      </c>
      <c r="N43" s="2">
        <v>0</v>
      </c>
      <c r="O43" s="2">
        <v>0</v>
      </c>
      <c r="P43" s="2">
        <v>0</v>
      </c>
      <c r="Q43" s="2">
        <v>28309.599999999999</v>
      </c>
      <c r="R43" s="2">
        <v>0</v>
      </c>
      <c r="S43" s="2">
        <v>0</v>
      </c>
      <c r="T43" s="2">
        <v>0</v>
      </c>
      <c r="U43" s="10" t="s">
        <v>486</v>
      </c>
      <c r="V43" s="10" t="s">
        <v>487</v>
      </c>
      <c r="W43" s="10" t="s">
        <v>488</v>
      </c>
      <c r="X43" s="2">
        <v>37840</v>
      </c>
      <c r="Y43" s="2">
        <v>0</v>
      </c>
    </row>
    <row r="44" spans="1:25" ht="14.4" x14ac:dyDescent="0.3">
      <c r="A44" s="2">
        <v>2285</v>
      </c>
      <c r="B44" s="2">
        <v>3468</v>
      </c>
      <c r="C44" s="11">
        <v>43404</v>
      </c>
      <c r="D44" s="1" t="s">
        <v>470</v>
      </c>
      <c r="E44" s="2">
        <v>24089445</v>
      </c>
      <c r="F44" s="2">
        <v>24089445</v>
      </c>
      <c r="G44" s="2">
        <v>24089445</v>
      </c>
      <c r="H44" s="2">
        <v>24089445</v>
      </c>
      <c r="I44" s="2">
        <v>3252.72</v>
      </c>
      <c r="J44" s="2">
        <v>0</v>
      </c>
      <c r="K44" s="2">
        <v>0</v>
      </c>
      <c r="L44" s="2">
        <v>0</v>
      </c>
      <c r="M44" s="2">
        <v>28952.34</v>
      </c>
      <c r="N44" s="2">
        <v>0</v>
      </c>
      <c r="O44" s="2">
        <v>0</v>
      </c>
      <c r="P44" s="2">
        <v>0</v>
      </c>
      <c r="Q44" s="2">
        <v>28952.34</v>
      </c>
      <c r="R44" s="2">
        <v>0</v>
      </c>
      <c r="S44" s="2">
        <v>0</v>
      </c>
      <c r="T44" s="2">
        <v>0</v>
      </c>
      <c r="U44" s="10" t="s">
        <v>471</v>
      </c>
      <c r="V44" s="10" t="s">
        <v>472</v>
      </c>
      <c r="W44" s="10" t="s">
        <v>473</v>
      </c>
      <c r="X44" s="2">
        <v>38572</v>
      </c>
      <c r="Y44" s="2">
        <v>0</v>
      </c>
    </row>
    <row r="45" spans="1:25" ht="14.4" x14ac:dyDescent="0.3">
      <c r="A45" s="2">
        <v>2285</v>
      </c>
      <c r="B45" s="2">
        <v>3469</v>
      </c>
      <c r="C45" s="11">
        <v>43404</v>
      </c>
      <c r="D45" s="1" t="s">
        <v>470</v>
      </c>
      <c r="E45" s="2">
        <v>24311139</v>
      </c>
      <c r="F45" s="2">
        <v>24311139</v>
      </c>
      <c r="G45" s="2">
        <v>24311139</v>
      </c>
      <c r="H45" s="2">
        <v>24311139</v>
      </c>
      <c r="I45" s="2">
        <v>3272.64</v>
      </c>
      <c r="J45" s="2">
        <v>0</v>
      </c>
      <c r="K45" s="2">
        <v>0</v>
      </c>
      <c r="L45" s="2">
        <v>0</v>
      </c>
      <c r="M45" s="2">
        <v>29595.08</v>
      </c>
      <c r="N45" s="2">
        <v>0</v>
      </c>
      <c r="O45" s="2">
        <v>0</v>
      </c>
      <c r="P45" s="2">
        <v>0</v>
      </c>
      <c r="Q45" s="2">
        <v>29595.08</v>
      </c>
      <c r="R45" s="2">
        <v>0</v>
      </c>
      <c r="S45" s="2">
        <v>0</v>
      </c>
      <c r="T45" s="2">
        <v>0</v>
      </c>
      <c r="U45" s="10" t="s">
        <v>474</v>
      </c>
      <c r="V45" s="10" t="s">
        <v>475</v>
      </c>
      <c r="W45" s="10" t="s">
        <v>476</v>
      </c>
      <c r="X45" s="2">
        <v>39304</v>
      </c>
      <c r="Y45" s="2">
        <v>0</v>
      </c>
    </row>
    <row r="46" spans="1:25" ht="14.4" x14ac:dyDescent="0.3">
      <c r="A46" s="2">
        <v>2285</v>
      </c>
      <c r="B46" s="2">
        <v>3470</v>
      </c>
      <c r="C46" s="11">
        <v>43404</v>
      </c>
      <c r="D46" s="1" t="s">
        <v>470</v>
      </c>
      <c r="E46" s="2">
        <v>24532833</v>
      </c>
      <c r="F46" s="2">
        <v>24532833</v>
      </c>
      <c r="G46" s="2">
        <v>24532833</v>
      </c>
      <c r="H46" s="2">
        <v>24532833</v>
      </c>
      <c r="I46" s="2">
        <v>3292.56</v>
      </c>
      <c r="J46" s="2">
        <v>0</v>
      </c>
      <c r="K46" s="2">
        <v>0</v>
      </c>
      <c r="L46" s="2">
        <v>0</v>
      </c>
      <c r="M46" s="2">
        <v>30237.82</v>
      </c>
      <c r="N46" s="2">
        <v>0</v>
      </c>
      <c r="O46" s="2">
        <v>0</v>
      </c>
      <c r="P46" s="2">
        <v>0</v>
      </c>
      <c r="Q46" s="2">
        <v>30237.82</v>
      </c>
      <c r="R46" s="2">
        <v>0</v>
      </c>
      <c r="S46" s="2">
        <v>0</v>
      </c>
      <c r="T46" s="2">
        <v>0</v>
      </c>
      <c r="U46" s="10" t="s">
        <v>477</v>
      </c>
      <c r="V46" s="10" t="s">
        <v>478</v>
      </c>
      <c r="W46" s="10" t="s">
        <v>479</v>
      </c>
      <c r="X46" s="2">
        <v>40036</v>
      </c>
      <c r="Y46" s="2">
        <v>0</v>
      </c>
    </row>
    <row r="47" spans="1:25" ht="14.4" x14ac:dyDescent="0.3">
      <c r="A47" s="2">
        <v>2285</v>
      </c>
      <c r="B47" s="2">
        <v>3471</v>
      </c>
      <c r="C47" s="11">
        <v>43404</v>
      </c>
      <c r="D47" s="1" t="s">
        <v>470</v>
      </c>
      <c r="E47" s="2">
        <v>24754526</v>
      </c>
      <c r="F47" s="2">
        <v>24754526</v>
      </c>
      <c r="G47" s="2">
        <v>24754526</v>
      </c>
      <c r="H47" s="2">
        <v>24754526</v>
      </c>
      <c r="I47" s="2">
        <v>3312.48</v>
      </c>
      <c r="J47" s="2">
        <v>0</v>
      </c>
      <c r="K47" s="2">
        <v>0</v>
      </c>
      <c r="L47" s="2">
        <v>0</v>
      </c>
      <c r="M47" s="2">
        <v>30880.560000000001</v>
      </c>
      <c r="N47" s="2">
        <v>0</v>
      </c>
      <c r="O47" s="2">
        <v>0</v>
      </c>
      <c r="P47" s="2">
        <v>0</v>
      </c>
      <c r="Q47" s="2">
        <v>30880.560000000001</v>
      </c>
      <c r="R47" s="2">
        <v>0</v>
      </c>
      <c r="S47" s="2">
        <v>0</v>
      </c>
      <c r="T47" s="2">
        <v>0</v>
      </c>
      <c r="U47" s="10" t="s">
        <v>480</v>
      </c>
      <c r="V47" s="10" t="s">
        <v>481</v>
      </c>
      <c r="W47" s="10" t="s">
        <v>482</v>
      </c>
      <c r="X47" s="2">
        <v>40768</v>
      </c>
      <c r="Y47" s="2">
        <v>0</v>
      </c>
    </row>
    <row r="48" spans="1:25" ht="14.4" x14ac:dyDescent="0.3">
      <c r="A48" s="2">
        <v>2285</v>
      </c>
      <c r="B48" s="2">
        <v>3472</v>
      </c>
      <c r="C48" s="11">
        <v>43404</v>
      </c>
      <c r="D48" s="1" t="s">
        <v>470</v>
      </c>
      <c r="E48" s="2">
        <v>24976220</v>
      </c>
      <c r="F48" s="2">
        <v>24976220</v>
      </c>
      <c r="G48" s="2">
        <v>24976220</v>
      </c>
      <c r="H48" s="2">
        <v>24976220</v>
      </c>
      <c r="I48" s="2">
        <v>3332.4</v>
      </c>
      <c r="J48" s="2">
        <v>0</v>
      </c>
      <c r="K48" s="2">
        <v>0</v>
      </c>
      <c r="L48" s="2">
        <v>0</v>
      </c>
      <c r="M48" s="2">
        <v>31523.3</v>
      </c>
      <c r="N48" s="2">
        <v>0</v>
      </c>
      <c r="O48" s="2">
        <v>0</v>
      </c>
      <c r="P48" s="2">
        <v>0</v>
      </c>
      <c r="Q48" s="2">
        <v>31523.3</v>
      </c>
      <c r="R48" s="2">
        <v>0</v>
      </c>
      <c r="S48" s="2">
        <v>0</v>
      </c>
      <c r="T48" s="2">
        <v>0</v>
      </c>
      <c r="U48" s="10" t="s">
        <v>483</v>
      </c>
      <c r="V48" s="10" t="s">
        <v>484</v>
      </c>
      <c r="W48" s="10" t="s">
        <v>485</v>
      </c>
      <c r="X48" s="2">
        <v>41500</v>
      </c>
      <c r="Y48" s="2">
        <v>0</v>
      </c>
    </row>
    <row r="49" spans="1:25" ht="14.4" x14ac:dyDescent="0.3">
      <c r="A49" s="2">
        <v>2285</v>
      </c>
      <c r="B49" s="2">
        <v>3473</v>
      </c>
      <c r="C49" s="11">
        <v>43404</v>
      </c>
      <c r="D49" s="1" t="s">
        <v>470</v>
      </c>
      <c r="E49" s="2">
        <v>25197914</v>
      </c>
      <c r="F49" s="2">
        <v>25197914</v>
      </c>
      <c r="G49" s="2">
        <v>25197914</v>
      </c>
      <c r="H49" s="2">
        <v>25197914</v>
      </c>
      <c r="I49" s="2">
        <v>3352.32</v>
      </c>
      <c r="J49" s="2">
        <v>0</v>
      </c>
      <c r="K49" s="2">
        <v>0</v>
      </c>
      <c r="L49" s="2">
        <v>0</v>
      </c>
      <c r="M49" s="2">
        <v>32166.04</v>
      </c>
      <c r="N49" s="2">
        <v>0</v>
      </c>
      <c r="O49" s="2">
        <v>0</v>
      </c>
      <c r="P49" s="2">
        <v>0</v>
      </c>
      <c r="Q49" s="2">
        <v>32166.04</v>
      </c>
      <c r="R49" s="2">
        <v>0</v>
      </c>
      <c r="S49" s="2">
        <v>0</v>
      </c>
      <c r="T49" s="2">
        <v>0</v>
      </c>
      <c r="U49" s="10" t="s">
        <v>486</v>
      </c>
      <c r="V49" s="10" t="s">
        <v>487</v>
      </c>
      <c r="W49" s="10" t="s">
        <v>488</v>
      </c>
      <c r="X49" s="2">
        <v>42232</v>
      </c>
      <c r="Y49" s="2">
        <v>0</v>
      </c>
    </row>
    <row r="50" spans="1:25" ht="14.4" x14ac:dyDescent="0.3">
      <c r="A50" s="2">
        <v>2333</v>
      </c>
      <c r="B50" s="2">
        <v>3474</v>
      </c>
      <c r="C50" s="11">
        <v>43404</v>
      </c>
      <c r="D50" s="1" t="s">
        <v>470</v>
      </c>
      <c r="E50" s="2">
        <v>25419608</v>
      </c>
      <c r="F50" s="2">
        <v>25419608</v>
      </c>
      <c r="G50" s="2">
        <v>25419608</v>
      </c>
      <c r="H50" s="2">
        <v>25419608</v>
      </c>
      <c r="I50" s="2">
        <v>3372.24</v>
      </c>
      <c r="J50" s="2">
        <v>0</v>
      </c>
      <c r="K50" s="2">
        <v>0</v>
      </c>
      <c r="L50" s="2">
        <v>0</v>
      </c>
      <c r="M50" s="2">
        <v>32808.78</v>
      </c>
      <c r="N50" s="2">
        <v>0</v>
      </c>
      <c r="O50" s="2">
        <v>0</v>
      </c>
      <c r="P50" s="2">
        <v>0</v>
      </c>
      <c r="Q50" s="2">
        <v>32808.78</v>
      </c>
      <c r="R50" s="2">
        <v>0</v>
      </c>
      <c r="S50" s="2">
        <v>0</v>
      </c>
      <c r="T50" s="2">
        <v>0</v>
      </c>
      <c r="U50" s="10" t="s">
        <v>471</v>
      </c>
      <c r="V50" s="10" t="s">
        <v>472</v>
      </c>
      <c r="W50" s="10" t="s">
        <v>473</v>
      </c>
      <c r="X50" s="2">
        <v>42964</v>
      </c>
      <c r="Y50" s="2">
        <v>0</v>
      </c>
    </row>
    <row r="51" spans="1:25" ht="14.4" x14ac:dyDescent="0.3">
      <c r="A51" s="2">
        <v>2333</v>
      </c>
      <c r="B51" s="2">
        <v>3475</v>
      </c>
      <c r="C51" s="11">
        <v>43404</v>
      </c>
      <c r="D51" s="1" t="s">
        <v>470</v>
      </c>
      <c r="E51" s="2">
        <v>25641301</v>
      </c>
      <c r="F51" s="2">
        <v>25641301</v>
      </c>
      <c r="G51" s="2">
        <v>25641301</v>
      </c>
      <c r="H51" s="2">
        <v>25641301</v>
      </c>
      <c r="I51" s="2">
        <v>3392.16</v>
      </c>
      <c r="J51" s="2">
        <v>0</v>
      </c>
      <c r="K51" s="2">
        <v>0</v>
      </c>
      <c r="L51" s="2">
        <v>0</v>
      </c>
      <c r="M51" s="2">
        <v>33451.519999999997</v>
      </c>
      <c r="N51" s="2">
        <v>0</v>
      </c>
      <c r="O51" s="2">
        <v>0</v>
      </c>
      <c r="P51" s="2">
        <v>0</v>
      </c>
      <c r="Q51" s="2">
        <v>33451.519999999997</v>
      </c>
      <c r="R51" s="2">
        <v>0</v>
      </c>
      <c r="S51" s="2">
        <v>0</v>
      </c>
      <c r="T51" s="2">
        <v>0</v>
      </c>
      <c r="U51" s="10" t="s">
        <v>474</v>
      </c>
      <c r="V51" s="10" t="s">
        <v>475</v>
      </c>
      <c r="W51" s="10" t="s">
        <v>476</v>
      </c>
      <c r="X51" s="2">
        <v>43696</v>
      </c>
      <c r="Y51" s="2">
        <v>0</v>
      </c>
    </row>
    <row r="52" spans="1:25" ht="14.4" x14ac:dyDescent="0.3">
      <c r="A52" s="2">
        <v>2333</v>
      </c>
      <c r="B52" s="2">
        <v>3476</v>
      </c>
      <c r="C52" s="11">
        <v>43404</v>
      </c>
      <c r="D52" s="1" t="s">
        <v>470</v>
      </c>
      <c r="E52" s="2">
        <v>25862995</v>
      </c>
      <c r="F52" s="2">
        <v>25862995</v>
      </c>
      <c r="G52" s="2">
        <v>25862995</v>
      </c>
      <c r="H52" s="2">
        <v>25862995</v>
      </c>
      <c r="I52" s="2">
        <v>3412.08</v>
      </c>
      <c r="J52" s="2">
        <v>0</v>
      </c>
      <c r="K52" s="2">
        <v>0</v>
      </c>
      <c r="L52" s="2">
        <v>0</v>
      </c>
      <c r="M52" s="2">
        <v>34094.26</v>
      </c>
      <c r="N52" s="2">
        <v>0</v>
      </c>
      <c r="O52" s="2">
        <v>0</v>
      </c>
      <c r="P52" s="2">
        <v>0</v>
      </c>
      <c r="Q52" s="2">
        <v>34094.26</v>
      </c>
      <c r="R52" s="2">
        <v>0</v>
      </c>
      <c r="S52" s="2">
        <v>0</v>
      </c>
      <c r="T52" s="2">
        <v>0</v>
      </c>
      <c r="U52" s="10" t="s">
        <v>477</v>
      </c>
      <c r="V52" s="10" t="s">
        <v>478</v>
      </c>
      <c r="W52" s="10" t="s">
        <v>479</v>
      </c>
      <c r="X52" s="2">
        <v>44428</v>
      </c>
      <c r="Y52" s="2">
        <v>0</v>
      </c>
    </row>
    <row r="53" spans="1:25" ht="14.4" x14ac:dyDescent="0.3">
      <c r="A53" s="2">
        <v>2333</v>
      </c>
      <c r="B53" s="2">
        <v>3477</v>
      </c>
      <c r="C53" s="11">
        <v>43404</v>
      </c>
      <c r="D53" s="1" t="s">
        <v>470</v>
      </c>
      <c r="E53" s="2">
        <v>26084689</v>
      </c>
      <c r="F53" s="2">
        <v>26084689</v>
      </c>
      <c r="G53" s="2">
        <v>26084689</v>
      </c>
      <c r="H53" s="2">
        <v>26084689</v>
      </c>
      <c r="I53" s="2">
        <v>3432</v>
      </c>
      <c r="J53" s="2">
        <v>0</v>
      </c>
      <c r="K53" s="2">
        <v>0</v>
      </c>
      <c r="L53" s="2">
        <v>0</v>
      </c>
      <c r="M53" s="2">
        <v>34737</v>
      </c>
      <c r="N53" s="2">
        <v>0</v>
      </c>
      <c r="O53" s="2">
        <v>0</v>
      </c>
      <c r="P53" s="2">
        <v>0</v>
      </c>
      <c r="Q53" s="2">
        <v>34737</v>
      </c>
      <c r="R53" s="2">
        <v>0</v>
      </c>
      <c r="S53" s="2">
        <v>0</v>
      </c>
      <c r="T53" s="2">
        <v>0</v>
      </c>
      <c r="U53" s="10" t="s">
        <v>480</v>
      </c>
      <c r="V53" s="10" t="s">
        <v>481</v>
      </c>
      <c r="W53" s="10" t="s">
        <v>482</v>
      </c>
      <c r="X53" s="2">
        <v>45160</v>
      </c>
      <c r="Y53" s="2">
        <v>0</v>
      </c>
    </row>
    <row r="54" spans="1:25" ht="14.4" x14ac:dyDescent="0.3">
      <c r="A54" s="2">
        <v>2333</v>
      </c>
      <c r="B54" s="2">
        <v>3478</v>
      </c>
      <c r="C54" s="11">
        <v>43404</v>
      </c>
      <c r="D54" s="1" t="s">
        <v>470</v>
      </c>
      <c r="E54" s="2">
        <v>26306383</v>
      </c>
      <c r="F54" s="2">
        <v>26306383</v>
      </c>
      <c r="G54" s="2">
        <v>26306383</v>
      </c>
      <c r="H54" s="2">
        <v>26306383</v>
      </c>
      <c r="I54" s="2">
        <v>3451.92</v>
      </c>
      <c r="J54" s="2">
        <v>0</v>
      </c>
      <c r="K54" s="2">
        <v>0</v>
      </c>
      <c r="L54" s="2">
        <v>0</v>
      </c>
      <c r="M54" s="2">
        <v>35379.74</v>
      </c>
      <c r="N54" s="2">
        <v>0</v>
      </c>
      <c r="O54" s="2">
        <v>0</v>
      </c>
      <c r="P54" s="2">
        <v>0</v>
      </c>
      <c r="Q54" s="2">
        <v>35379.74</v>
      </c>
      <c r="R54" s="2">
        <v>0</v>
      </c>
      <c r="S54" s="2">
        <v>0</v>
      </c>
      <c r="T54" s="2">
        <v>0</v>
      </c>
      <c r="U54" s="10" t="s">
        <v>483</v>
      </c>
      <c r="V54" s="10" t="s">
        <v>484</v>
      </c>
      <c r="W54" s="10" t="s">
        <v>485</v>
      </c>
      <c r="X54" s="2">
        <v>45892</v>
      </c>
      <c r="Y54" s="2">
        <v>0</v>
      </c>
    </row>
    <row r="55" spans="1:25" ht="14.4" x14ac:dyDescent="0.3">
      <c r="A55" s="2">
        <v>2333</v>
      </c>
      <c r="B55" s="2">
        <v>3479</v>
      </c>
      <c r="C55" s="11">
        <v>43404</v>
      </c>
      <c r="D55" s="1" t="s">
        <v>470</v>
      </c>
      <c r="E55" s="2">
        <v>26528077</v>
      </c>
      <c r="F55" s="2">
        <v>26528077</v>
      </c>
      <c r="G55" s="2">
        <v>26528077</v>
      </c>
      <c r="H55" s="2">
        <v>26528077</v>
      </c>
      <c r="I55" s="2">
        <v>3471.84</v>
      </c>
      <c r="J55" s="2">
        <v>0</v>
      </c>
      <c r="K55" s="2">
        <v>0</v>
      </c>
      <c r="L55" s="2">
        <v>0</v>
      </c>
      <c r="M55" s="2">
        <v>36022.480000000003</v>
      </c>
      <c r="N55" s="2">
        <v>0</v>
      </c>
      <c r="O55" s="2">
        <v>0</v>
      </c>
      <c r="P55" s="2">
        <v>0</v>
      </c>
      <c r="Q55" s="2">
        <v>36022.480000000003</v>
      </c>
      <c r="R55" s="2">
        <v>0</v>
      </c>
      <c r="S55" s="2">
        <v>0</v>
      </c>
      <c r="T55" s="2">
        <v>0</v>
      </c>
      <c r="U55" s="10" t="s">
        <v>486</v>
      </c>
      <c r="V55" s="10" t="s">
        <v>487</v>
      </c>
      <c r="W55" s="10" t="s">
        <v>488</v>
      </c>
      <c r="X55" s="2">
        <v>46624</v>
      </c>
      <c r="Y55" s="2">
        <v>0</v>
      </c>
    </row>
    <row r="56" spans="1:25" ht="14.4" x14ac:dyDescent="0.3">
      <c r="A56" s="2">
        <v>2549</v>
      </c>
      <c r="B56" s="2">
        <v>3480</v>
      </c>
      <c r="C56" s="11">
        <v>43404</v>
      </c>
      <c r="D56" s="1" t="s">
        <v>470</v>
      </c>
      <c r="E56" s="2">
        <v>26749770</v>
      </c>
      <c r="F56" s="2">
        <v>26749770</v>
      </c>
      <c r="G56" s="2">
        <v>26749770</v>
      </c>
      <c r="H56" s="2">
        <v>26749770</v>
      </c>
      <c r="I56" s="2">
        <v>3491.76</v>
      </c>
      <c r="J56" s="2">
        <v>0</v>
      </c>
      <c r="K56" s="2">
        <v>0</v>
      </c>
      <c r="L56" s="2">
        <v>0</v>
      </c>
      <c r="M56" s="2">
        <v>36665.22</v>
      </c>
      <c r="N56" s="2">
        <v>0</v>
      </c>
      <c r="O56" s="2">
        <v>0</v>
      </c>
      <c r="P56" s="2">
        <v>0</v>
      </c>
      <c r="Q56" s="2">
        <v>36665.22</v>
      </c>
      <c r="R56" s="2">
        <v>0</v>
      </c>
      <c r="S56" s="2">
        <v>0</v>
      </c>
      <c r="T56" s="2">
        <v>0</v>
      </c>
      <c r="U56" s="10" t="s">
        <v>471</v>
      </c>
      <c r="V56" s="10" t="s">
        <v>472</v>
      </c>
      <c r="W56" s="10" t="s">
        <v>473</v>
      </c>
      <c r="X56" s="2">
        <v>47356</v>
      </c>
      <c r="Y56" s="2">
        <v>0</v>
      </c>
    </row>
    <row r="57" spans="1:25" ht="14.4" x14ac:dyDescent="0.3">
      <c r="A57" s="2">
        <v>2549</v>
      </c>
      <c r="B57" s="2">
        <v>3481</v>
      </c>
      <c r="C57" s="11">
        <v>43404</v>
      </c>
      <c r="D57" s="1" t="s">
        <v>470</v>
      </c>
      <c r="E57" s="2">
        <v>26971464</v>
      </c>
      <c r="F57" s="2">
        <v>26971464</v>
      </c>
      <c r="G57" s="2">
        <v>26971464</v>
      </c>
      <c r="H57" s="2">
        <v>26971464</v>
      </c>
      <c r="I57" s="2">
        <v>3511.68</v>
      </c>
      <c r="J57" s="2">
        <v>0</v>
      </c>
      <c r="K57" s="2">
        <v>0</v>
      </c>
      <c r="L57" s="2">
        <v>0</v>
      </c>
      <c r="M57" s="2">
        <v>37307.96</v>
      </c>
      <c r="N57" s="2">
        <v>0</v>
      </c>
      <c r="O57" s="2">
        <v>0</v>
      </c>
      <c r="P57" s="2">
        <v>0</v>
      </c>
      <c r="Q57" s="2">
        <v>37307.96</v>
      </c>
      <c r="R57" s="2">
        <v>0</v>
      </c>
      <c r="S57" s="2">
        <v>0</v>
      </c>
      <c r="T57" s="2">
        <v>0</v>
      </c>
      <c r="U57" s="10" t="s">
        <v>474</v>
      </c>
      <c r="V57" s="10" t="s">
        <v>475</v>
      </c>
      <c r="W57" s="10" t="s">
        <v>476</v>
      </c>
      <c r="X57" s="2">
        <v>48088</v>
      </c>
      <c r="Y57" s="2">
        <v>0</v>
      </c>
    </row>
    <row r="58" spans="1:25" ht="14.4" x14ac:dyDescent="0.3">
      <c r="A58" s="2">
        <v>2549</v>
      </c>
      <c r="B58" s="2">
        <v>3482</v>
      </c>
      <c r="C58" s="11">
        <v>43404</v>
      </c>
      <c r="D58" s="1" t="s">
        <v>470</v>
      </c>
      <c r="E58" s="2">
        <v>27193158</v>
      </c>
      <c r="F58" s="2">
        <v>27193158</v>
      </c>
      <c r="G58" s="2">
        <v>27193158</v>
      </c>
      <c r="H58" s="2">
        <v>27193158</v>
      </c>
      <c r="I58" s="2">
        <v>3531.6</v>
      </c>
      <c r="J58" s="2">
        <v>0</v>
      </c>
      <c r="K58" s="2">
        <v>0</v>
      </c>
      <c r="L58" s="2">
        <v>0</v>
      </c>
      <c r="M58" s="2">
        <v>37950.699999999997</v>
      </c>
      <c r="N58" s="2">
        <v>0</v>
      </c>
      <c r="O58" s="2">
        <v>0</v>
      </c>
      <c r="P58" s="2">
        <v>0</v>
      </c>
      <c r="Q58" s="2">
        <v>37950.699999999997</v>
      </c>
      <c r="R58" s="2">
        <v>0</v>
      </c>
      <c r="S58" s="2">
        <v>0</v>
      </c>
      <c r="T58" s="2">
        <v>0</v>
      </c>
      <c r="U58" s="10" t="s">
        <v>477</v>
      </c>
      <c r="V58" s="10" t="s">
        <v>478</v>
      </c>
      <c r="W58" s="10" t="s">
        <v>479</v>
      </c>
      <c r="X58" s="2">
        <v>48820</v>
      </c>
      <c r="Y58" s="2">
        <v>0</v>
      </c>
    </row>
    <row r="59" spans="1:25" ht="14.4" x14ac:dyDescent="0.3">
      <c r="A59" s="2">
        <v>2549</v>
      </c>
      <c r="B59" s="2">
        <v>3483</v>
      </c>
      <c r="C59" s="11">
        <v>43404</v>
      </c>
      <c r="D59" s="1" t="s">
        <v>470</v>
      </c>
      <c r="E59" s="2">
        <v>27414852</v>
      </c>
      <c r="F59" s="2">
        <v>27414852</v>
      </c>
      <c r="G59" s="2">
        <v>27414852</v>
      </c>
      <c r="H59" s="2">
        <v>27414852</v>
      </c>
      <c r="I59" s="2">
        <v>3551.52</v>
      </c>
      <c r="J59" s="2">
        <v>0</v>
      </c>
      <c r="K59" s="2">
        <v>0</v>
      </c>
      <c r="L59" s="2">
        <v>0</v>
      </c>
      <c r="M59" s="2">
        <v>38593.440000000002</v>
      </c>
      <c r="N59" s="2">
        <v>0</v>
      </c>
      <c r="O59" s="2">
        <v>0</v>
      </c>
      <c r="P59" s="2">
        <v>0</v>
      </c>
      <c r="Q59" s="2">
        <v>38593.440000000002</v>
      </c>
      <c r="R59" s="2">
        <v>0</v>
      </c>
      <c r="S59" s="2">
        <v>0</v>
      </c>
      <c r="T59" s="2">
        <v>0</v>
      </c>
      <c r="U59" s="10" t="s">
        <v>480</v>
      </c>
      <c r="V59" s="10" t="s">
        <v>481</v>
      </c>
      <c r="W59" s="10" t="s">
        <v>482</v>
      </c>
      <c r="X59" s="2">
        <v>49552</v>
      </c>
      <c r="Y59" s="2">
        <v>0</v>
      </c>
    </row>
    <row r="60" spans="1:25" ht="14.4" x14ac:dyDescent="0.3">
      <c r="A60" s="2">
        <v>2549</v>
      </c>
      <c r="B60" s="2">
        <v>3484</v>
      </c>
      <c r="C60" s="11">
        <v>43404</v>
      </c>
      <c r="D60" s="1" t="s">
        <v>470</v>
      </c>
      <c r="E60" s="2">
        <v>27636545</v>
      </c>
      <c r="F60" s="2">
        <v>27636545</v>
      </c>
      <c r="G60" s="2">
        <v>27636545</v>
      </c>
      <c r="H60" s="2">
        <v>27636545</v>
      </c>
      <c r="I60" s="2">
        <v>3571.44</v>
      </c>
      <c r="J60" s="2">
        <v>0</v>
      </c>
      <c r="K60" s="2">
        <v>0</v>
      </c>
      <c r="L60" s="2">
        <v>0</v>
      </c>
      <c r="M60" s="2">
        <v>39236.18</v>
      </c>
      <c r="N60" s="2">
        <v>0</v>
      </c>
      <c r="O60" s="2">
        <v>0</v>
      </c>
      <c r="P60" s="2">
        <v>0</v>
      </c>
      <c r="Q60" s="2">
        <v>39236.18</v>
      </c>
      <c r="R60" s="2">
        <v>0</v>
      </c>
      <c r="S60" s="2">
        <v>0</v>
      </c>
      <c r="T60" s="2">
        <v>0</v>
      </c>
      <c r="U60" s="10" t="s">
        <v>483</v>
      </c>
      <c r="V60" s="10" t="s">
        <v>484</v>
      </c>
      <c r="W60" s="10" t="s">
        <v>485</v>
      </c>
      <c r="X60" s="2">
        <v>50284</v>
      </c>
      <c r="Y60" s="2">
        <v>0</v>
      </c>
    </row>
    <row r="61" spans="1:25" ht="14.4" x14ac:dyDescent="0.3">
      <c r="A61" s="2">
        <v>2549</v>
      </c>
      <c r="B61" s="2">
        <v>3485</v>
      </c>
      <c r="C61" s="11">
        <v>43404</v>
      </c>
      <c r="D61" s="1" t="s">
        <v>470</v>
      </c>
      <c r="E61" s="2">
        <v>27858239</v>
      </c>
      <c r="F61" s="2">
        <v>27858239</v>
      </c>
      <c r="G61" s="2">
        <v>27858239</v>
      </c>
      <c r="H61" s="2">
        <v>27858239</v>
      </c>
      <c r="I61" s="2">
        <v>3591.36</v>
      </c>
      <c r="J61" s="2">
        <v>0</v>
      </c>
      <c r="K61" s="2">
        <v>0</v>
      </c>
      <c r="L61" s="2">
        <v>0</v>
      </c>
      <c r="M61" s="2">
        <v>39878.92</v>
      </c>
      <c r="N61" s="2">
        <v>0</v>
      </c>
      <c r="O61" s="2">
        <v>0</v>
      </c>
      <c r="P61" s="2">
        <v>0</v>
      </c>
      <c r="Q61" s="2">
        <v>39878.92</v>
      </c>
      <c r="R61" s="2">
        <v>0</v>
      </c>
      <c r="S61" s="2">
        <v>0</v>
      </c>
      <c r="T61" s="2">
        <v>0</v>
      </c>
      <c r="U61" s="10" t="s">
        <v>486</v>
      </c>
      <c r="V61" s="10" t="s">
        <v>487</v>
      </c>
      <c r="W61" s="10" t="s">
        <v>488</v>
      </c>
      <c r="X61" s="2">
        <v>51016</v>
      </c>
      <c r="Y61" s="2">
        <v>0</v>
      </c>
    </row>
    <row r="62" spans="1:25" ht="14.4" x14ac:dyDescent="0.3">
      <c r="A62" s="2">
        <v>2741</v>
      </c>
      <c r="B62" s="2">
        <v>3486</v>
      </c>
      <c r="C62" s="11">
        <v>43404</v>
      </c>
      <c r="D62" s="1" t="s">
        <v>470</v>
      </c>
      <c r="E62" s="2">
        <v>28079933</v>
      </c>
      <c r="F62" s="2">
        <v>28079933</v>
      </c>
      <c r="G62" s="2">
        <v>28079933</v>
      </c>
      <c r="H62" s="2">
        <v>28079933</v>
      </c>
      <c r="I62" s="2">
        <v>3611.28</v>
      </c>
      <c r="J62" s="2">
        <v>0</v>
      </c>
      <c r="K62" s="2">
        <v>0</v>
      </c>
      <c r="L62" s="2">
        <v>0</v>
      </c>
      <c r="M62" s="2">
        <v>40521.660000000003</v>
      </c>
      <c r="N62" s="2">
        <v>0</v>
      </c>
      <c r="O62" s="2">
        <v>0</v>
      </c>
      <c r="P62" s="2">
        <v>0</v>
      </c>
      <c r="Q62" s="2">
        <v>40521.660000000003</v>
      </c>
      <c r="R62" s="2">
        <v>0</v>
      </c>
      <c r="S62" s="2">
        <v>0</v>
      </c>
      <c r="T62" s="2">
        <v>0</v>
      </c>
      <c r="U62" s="10" t="s">
        <v>471</v>
      </c>
      <c r="V62" s="10" t="s">
        <v>472</v>
      </c>
      <c r="W62" s="10" t="s">
        <v>473</v>
      </c>
      <c r="X62" s="2">
        <v>51748</v>
      </c>
      <c r="Y62" s="2">
        <v>0</v>
      </c>
    </row>
    <row r="63" spans="1:25" ht="14.4" x14ac:dyDescent="0.3">
      <c r="A63" s="2">
        <v>2741</v>
      </c>
      <c r="B63" s="2">
        <v>3487</v>
      </c>
      <c r="C63" s="11">
        <v>43404</v>
      </c>
      <c r="D63" s="1" t="s">
        <v>470</v>
      </c>
      <c r="E63" s="2">
        <v>28301627</v>
      </c>
      <c r="F63" s="2">
        <v>28301627</v>
      </c>
      <c r="G63" s="2">
        <v>28301627</v>
      </c>
      <c r="H63" s="2">
        <v>28301627</v>
      </c>
      <c r="I63" s="2">
        <v>3631.2</v>
      </c>
      <c r="J63" s="2">
        <v>0</v>
      </c>
      <c r="K63" s="2">
        <v>0</v>
      </c>
      <c r="L63" s="2">
        <v>0</v>
      </c>
      <c r="M63" s="2">
        <v>41164.400000000001</v>
      </c>
      <c r="N63" s="2">
        <v>0</v>
      </c>
      <c r="O63" s="2">
        <v>0</v>
      </c>
      <c r="P63" s="2">
        <v>0</v>
      </c>
      <c r="Q63" s="2">
        <v>41164.400000000001</v>
      </c>
      <c r="R63" s="2">
        <v>0</v>
      </c>
      <c r="S63" s="2">
        <v>0</v>
      </c>
      <c r="T63" s="2">
        <v>0</v>
      </c>
      <c r="U63" s="10" t="s">
        <v>474</v>
      </c>
      <c r="V63" s="10" t="s">
        <v>475</v>
      </c>
      <c r="W63" s="10" t="s">
        <v>476</v>
      </c>
      <c r="X63" s="2">
        <v>52480</v>
      </c>
      <c r="Y63" s="2">
        <v>0</v>
      </c>
    </row>
    <row r="64" spans="1:25" ht="14.4" x14ac:dyDescent="0.3">
      <c r="A64" s="2">
        <v>2741</v>
      </c>
      <c r="B64" s="2">
        <v>3488</v>
      </c>
      <c r="C64" s="11">
        <v>43404</v>
      </c>
      <c r="D64" s="1" t="s">
        <v>470</v>
      </c>
      <c r="E64" s="2">
        <v>28523321</v>
      </c>
      <c r="F64" s="2">
        <v>28523321</v>
      </c>
      <c r="G64" s="2">
        <v>28523321</v>
      </c>
      <c r="H64" s="2">
        <v>28523321</v>
      </c>
      <c r="I64" s="2">
        <v>3651.12</v>
      </c>
      <c r="J64" s="2">
        <v>0</v>
      </c>
      <c r="K64" s="2">
        <v>0</v>
      </c>
      <c r="L64" s="2">
        <v>0</v>
      </c>
      <c r="M64" s="2">
        <v>41807.14</v>
      </c>
      <c r="N64" s="2">
        <v>0</v>
      </c>
      <c r="O64" s="2">
        <v>0</v>
      </c>
      <c r="P64" s="2">
        <v>0</v>
      </c>
      <c r="Q64" s="2">
        <v>41807.14</v>
      </c>
      <c r="R64" s="2">
        <v>0</v>
      </c>
      <c r="S64" s="2">
        <v>0</v>
      </c>
      <c r="T64" s="2">
        <v>0</v>
      </c>
      <c r="U64" s="10" t="s">
        <v>477</v>
      </c>
      <c r="V64" s="10" t="s">
        <v>478</v>
      </c>
      <c r="W64" s="10" t="s">
        <v>479</v>
      </c>
      <c r="X64" s="2">
        <v>53212</v>
      </c>
      <c r="Y64" s="2">
        <v>0</v>
      </c>
    </row>
    <row r="65" spans="1:25" ht="14.4" x14ac:dyDescent="0.3">
      <c r="A65" s="2">
        <v>2741</v>
      </c>
      <c r="B65" s="2">
        <v>3489</v>
      </c>
      <c r="C65" s="11">
        <v>43404</v>
      </c>
      <c r="D65" s="1" t="s">
        <v>470</v>
      </c>
      <c r="E65" s="2">
        <v>28745014</v>
      </c>
      <c r="F65" s="2">
        <v>28745014</v>
      </c>
      <c r="G65" s="2">
        <v>28745014</v>
      </c>
      <c r="H65" s="2">
        <v>28745014</v>
      </c>
      <c r="I65" s="2">
        <v>3671.04</v>
      </c>
      <c r="J65" s="2">
        <v>0</v>
      </c>
      <c r="K65" s="2">
        <v>0</v>
      </c>
      <c r="L65" s="2">
        <v>0</v>
      </c>
      <c r="M65" s="2">
        <v>42449.88</v>
      </c>
      <c r="N65" s="2">
        <v>0</v>
      </c>
      <c r="O65" s="2">
        <v>0</v>
      </c>
      <c r="P65" s="2">
        <v>0</v>
      </c>
      <c r="Q65" s="2">
        <v>42449.88</v>
      </c>
      <c r="R65" s="2">
        <v>0</v>
      </c>
      <c r="S65" s="2">
        <v>0</v>
      </c>
      <c r="T65" s="2">
        <v>0</v>
      </c>
      <c r="U65" s="10" t="s">
        <v>480</v>
      </c>
      <c r="V65" s="10" t="s">
        <v>481</v>
      </c>
      <c r="W65" s="10" t="s">
        <v>482</v>
      </c>
      <c r="X65" s="2">
        <v>53944</v>
      </c>
      <c r="Y65" s="2">
        <v>0</v>
      </c>
    </row>
    <row r="66" spans="1:25" ht="14.4" x14ac:dyDescent="0.3">
      <c r="A66" s="2">
        <v>2741</v>
      </c>
      <c r="B66" s="2">
        <v>3490</v>
      </c>
      <c r="C66" s="11">
        <v>43404</v>
      </c>
      <c r="D66" s="1" t="s">
        <v>470</v>
      </c>
      <c r="E66" s="2">
        <v>28966708</v>
      </c>
      <c r="F66" s="2">
        <v>28966708</v>
      </c>
      <c r="G66" s="2">
        <v>28966708</v>
      </c>
      <c r="H66" s="2">
        <v>28966708</v>
      </c>
      <c r="I66" s="2">
        <v>3690.96</v>
      </c>
      <c r="J66" s="2">
        <v>0</v>
      </c>
      <c r="K66" s="2">
        <v>0</v>
      </c>
      <c r="L66" s="2">
        <v>0</v>
      </c>
      <c r="M66" s="2">
        <v>43092.62</v>
      </c>
      <c r="N66" s="2">
        <v>0</v>
      </c>
      <c r="O66" s="2">
        <v>0</v>
      </c>
      <c r="P66" s="2">
        <v>0</v>
      </c>
      <c r="Q66" s="2">
        <v>43092.62</v>
      </c>
      <c r="R66" s="2">
        <v>0</v>
      </c>
      <c r="S66" s="2">
        <v>0</v>
      </c>
      <c r="T66" s="2">
        <v>0</v>
      </c>
      <c r="U66" s="10" t="s">
        <v>483</v>
      </c>
      <c r="V66" s="10" t="s">
        <v>484</v>
      </c>
      <c r="W66" s="10" t="s">
        <v>485</v>
      </c>
      <c r="X66" s="2">
        <v>54676</v>
      </c>
      <c r="Y66" s="2">
        <v>0</v>
      </c>
    </row>
    <row r="67" spans="1:25" ht="14.4" x14ac:dyDescent="0.3">
      <c r="A67" s="2">
        <v>2741</v>
      </c>
      <c r="B67" s="2">
        <v>3491</v>
      </c>
      <c r="C67" s="11">
        <v>43404</v>
      </c>
      <c r="D67" s="1" t="s">
        <v>470</v>
      </c>
      <c r="E67" s="2">
        <v>29188402</v>
      </c>
      <c r="F67" s="2">
        <v>29188402</v>
      </c>
      <c r="G67" s="2">
        <v>29188402</v>
      </c>
      <c r="H67" s="2">
        <v>29188402</v>
      </c>
      <c r="I67" s="2">
        <v>3710.88</v>
      </c>
      <c r="J67" s="2">
        <v>0</v>
      </c>
      <c r="K67" s="2">
        <v>0</v>
      </c>
      <c r="L67" s="2">
        <v>0</v>
      </c>
      <c r="M67" s="2">
        <v>43735.360000000001</v>
      </c>
      <c r="N67" s="2">
        <v>0</v>
      </c>
      <c r="O67" s="2">
        <v>0</v>
      </c>
      <c r="P67" s="2">
        <v>0</v>
      </c>
      <c r="Q67" s="2">
        <v>43735.360000000001</v>
      </c>
      <c r="R67" s="2">
        <v>0</v>
      </c>
      <c r="S67" s="2">
        <v>0</v>
      </c>
      <c r="T67" s="2">
        <v>0</v>
      </c>
      <c r="U67" s="10" t="s">
        <v>486</v>
      </c>
      <c r="V67" s="10" t="s">
        <v>487</v>
      </c>
      <c r="W67" s="10" t="s">
        <v>488</v>
      </c>
      <c r="X67" s="2">
        <v>55408</v>
      </c>
      <c r="Y67" s="2">
        <v>0</v>
      </c>
    </row>
    <row r="68" spans="1:25" ht="14.4" x14ac:dyDescent="0.3">
      <c r="A68" s="2">
        <v>2889</v>
      </c>
      <c r="B68" s="2">
        <v>3492</v>
      </c>
      <c r="C68" s="11">
        <v>43404</v>
      </c>
      <c r="D68" s="1" t="s">
        <v>470</v>
      </c>
      <c r="E68" s="2">
        <v>29410096</v>
      </c>
      <c r="F68" s="2">
        <v>29410096</v>
      </c>
      <c r="G68" s="2">
        <v>29410096</v>
      </c>
      <c r="H68" s="2">
        <v>29410096</v>
      </c>
      <c r="I68" s="2">
        <v>3730.8</v>
      </c>
      <c r="J68" s="2">
        <v>0</v>
      </c>
      <c r="K68" s="2">
        <v>0</v>
      </c>
      <c r="L68" s="2">
        <v>0</v>
      </c>
      <c r="M68" s="2">
        <v>44378.1</v>
      </c>
      <c r="N68" s="2">
        <v>0</v>
      </c>
      <c r="O68" s="2">
        <v>0</v>
      </c>
      <c r="P68" s="2">
        <v>0</v>
      </c>
      <c r="Q68" s="2">
        <v>44378.1</v>
      </c>
      <c r="R68" s="2">
        <v>0</v>
      </c>
      <c r="S68" s="2">
        <v>0</v>
      </c>
      <c r="T68" s="2">
        <v>0</v>
      </c>
      <c r="U68" s="10" t="s">
        <v>471</v>
      </c>
      <c r="V68" s="10" t="s">
        <v>472</v>
      </c>
      <c r="W68" s="10" t="s">
        <v>473</v>
      </c>
      <c r="X68" s="2">
        <v>56140</v>
      </c>
      <c r="Y68" s="2">
        <v>0</v>
      </c>
    </row>
    <row r="69" spans="1:25" ht="14.4" x14ac:dyDescent="0.3">
      <c r="A69" s="2">
        <v>2889</v>
      </c>
      <c r="B69" s="2">
        <v>3493</v>
      </c>
      <c r="C69" s="11">
        <v>43404</v>
      </c>
      <c r="D69" s="1" t="s">
        <v>470</v>
      </c>
      <c r="E69" s="2">
        <v>29631789</v>
      </c>
      <c r="F69" s="2">
        <v>29631789</v>
      </c>
      <c r="G69" s="2">
        <v>29631789</v>
      </c>
      <c r="H69" s="2">
        <v>29631789</v>
      </c>
      <c r="I69" s="2">
        <v>3750.72</v>
      </c>
      <c r="J69" s="2">
        <v>0</v>
      </c>
      <c r="K69" s="2">
        <v>0</v>
      </c>
      <c r="L69" s="2">
        <v>0</v>
      </c>
      <c r="M69" s="2">
        <v>45020.84</v>
      </c>
      <c r="N69" s="2">
        <v>0</v>
      </c>
      <c r="O69" s="2">
        <v>0</v>
      </c>
      <c r="P69" s="2">
        <v>0</v>
      </c>
      <c r="Q69" s="2">
        <v>45020.84</v>
      </c>
      <c r="R69" s="2">
        <v>0</v>
      </c>
      <c r="S69" s="2">
        <v>0</v>
      </c>
      <c r="T69" s="2">
        <v>0</v>
      </c>
      <c r="U69" s="10" t="s">
        <v>474</v>
      </c>
      <c r="V69" s="10" t="s">
        <v>475</v>
      </c>
      <c r="W69" s="10" t="s">
        <v>476</v>
      </c>
      <c r="X69" s="2">
        <v>56872</v>
      </c>
      <c r="Y69" s="2">
        <v>0</v>
      </c>
    </row>
    <row r="70" spans="1:25" ht="14.4" x14ac:dyDescent="0.3">
      <c r="A70" s="2">
        <v>2889</v>
      </c>
      <c r="B70" s="2">
        <v>3494</v>
      </c>
      <c r="C70" s="11">
        <v>43404</v>
      </c>
      <c r="D70" s="1" t="s">
        <v>470</v>
      </c>
      <c r="E70" s="2">
        <v>29853483</v>
      </c>
      <c r="F70" s="2">
        <v>29853483</v>
      </c>
      <c r="G70" s="2">
        <v>29853483</v>
      </c>
      <c r="H70" s="2">
        <v>29853483</v>
      </c>
      <c r="I70" s="2">
        <v>3770.64</v>
      </c>
      <c r="J70" s="2">
        <v>0</v>
      </c>
      <c r="K70" s="2">
        <v>0</v>
      </c>
      <c r="L70" s="2">
        <v>0</v>
      </c>
      <c r="M70" s="2">
        <v>45663.58</v>
      </c>
      <c r="N70" s="2">
        <v>0</v>
      </c>
      <c r="O70" s="2">
        <v>0</v>
      </c>
      <c r="P70" s="2">
        <v>0</v>
      </c>
      <c r="Q70" s="2">
        <v>45663.58</v>
      </c>
      <c r="R70" s="2">
        <v>0</v>
      </c>
      <c r="S70" s="2">
        <v>0</v>
      </c>
      <c r="T70" s="2">
        <v>0</v>
      </c>
      <c r="U70" s="10" t="s">
        <v>477</v>
      </c>
      <c r="V70" s="10" t="s">
        <v>478</v>
      </c>
      <c r="W70" s="10" t="s">
        <v>479</v>
      </c>
      <c r="X70" s="2">
        <v>57604</v>
      </c>
      <c r="Y70" s="2">
        <v>0</v>
      </c>
    </row>
    <row r="71" spans="1:25" ht="14.4" x14ac:dyDescent="0.3">
      <c r="A71" s="2">
        <v>2889</v>
      </c>
      <c r="B71" s="2">
        <v>3495</v>
      </c>
      <c r="C71" s="11">
        <v>43404</v>
      </c>
      <c r="D71" s="1" t="s">
        <v>470</v>
      </c>
      <c r="E71" s="2">
        <v>30075177</v>
      </c>
      <c r="F71" s="2">
        <v>30075177</v>
      </c>
      <c r="G71" s="2">
        <v>30075177</v>
      </c>
      <c r="H71" s="2">
        <v>30075177</v>
      </c>
      <c r="I71" s="2">
        <v>3790.56</v>
      </c>
      <c r="J71" s="2">
        <v>0</v>
      </c>
      <c r="K71" s="2">
        <v>0</v>
      </c>
      <c r="L71" s="2">
        <v>0</v>
      </c>
      <c r="M71" s="2">
        <v>46306.32</v>
      </c>
      <c r="N71" s="2">
        <v>0</v>
      </c>
      <c r="O71" s="2">
        <v>0</v>
      </c>
      <c r="P71" s="2">
        <v>0</v>
      </c>
      <c r="Q71" s="2">
        <v>46306.32</v>
      </c>
      <c r="R71" s="2">
        <v>0</v>
      </c>
      <c r="S71" s="2">
        <v>0</v>
      </c>
      <c r="T71" s="2">
        <v>0</v>
      </c>
      <c r="U71" s="10" t="s">
        <v>480</v>
      </c>
      <c r="V71" s="10" t="s">
        <v>481</v>
      </c>
      <c r="W71" s="10" t="s">
        <v>482</v>
      </c>
      <c r="X71" s="2">
        <v>58336</v>
      </c>
      <c r="Y71" s="2">
        <v>0</v>
      </c>
    </row>
    <row r="72" spans="1:25" ht="14.4" x14ac:dyDescent="0.3">
      <c r="A72" s="2">
        <v>2889</v>
      </c>
      <c r="B72" s="2">
        <v>3496</v>
      </c>
      <c r="C72" s="11">
        <v>43404</v>
      </c>
      <c r="D72" s="1" t="s">
        <v>470</v>
      </c>
      <c r="E72" s="2">
        <v>30296871</v>
      </c>
      <c r="F72" s="2">
        <v>30296871</v>
      </c>
      <c r="G72" s="2">
        <v>30296871</v>
      </c>
      <c r="H72" s="2">
        <v>30296871</v>
      </c>
      <c r="I72" s="2">
        <v>3810.48</v>
      </c>
      <c r="J72" s="2">
        <v>0</v>
      </c>
      <c r="K72" s="2">
        <v>0</v>
      </c>
      <c r="L72" s="2">
        <v>0</v>
      </c>
      <c r="M72" s="2">
        <v>46949.06</v>
      </c>
      <c r="N72" s="2">
        <v>0</v>
      </c>
      <c r="O72" s="2">
        <v>0</v>
      </c>
      <c r="P72" s="2">
        <v>0</v>
      </c>
      <c r="Q72" s="2">
        <v>46949.06</v>
      </c>
      <c r="R72" s="2">
        <v>0</v>
      </c>
      <c r="S72" s="2">
        <v>0</v>
      </c>
      <c r="T72" s="2">
        <v>0</v>
      </c>
      <c r="U72" s="10" t="s">
        <v>483</v>
      </c>
      <c r="V72" s="10" t="s">
        <v>484</v>
      </c>
      <c r="W72" s="10" t="s">
        <v>485</v>
      </c>
      <c r="X72" s="2">
        <v>59068</v>
      </c>
      <c r="Y72" s="2">
        <v>0</v>
      </c>
    </row>
    <row r="73" spans="1:25" ht="14.4" x14ac:dyDescent="0.3">
      <c r="A73" s="2">
        <v>2889</v>
      </c>
      <c r="B73" s="2">
        <v>3497</v>
      </c>
      <c r="C73" s="11">
        <v>43404</v>
      </c>
      <c r="D73" s="1" t="s">
        <v>470</v>
      </c>
      <c r="E73" s="2">
        <v>30518565</v>
      </c>
      <c r="F73" s="2">
        <v>30518565</v>
      </c>
      <c r="G73" s="2">
        <v>30518565</v>
      </c>
      <c r="H73" s="2">
        <v>30518565</v>
      </c>
      <c r="I73" s="2">
        <v>3830.4</v>
      </c>
      <c r="J73" s="2">
        <v>0</v>
      </c>
      <c r="K73" s="2">
        <v>0</v>
      </c>
      <c r="L73" s="2">
        <v>0</v>
      </c>
      <c r="M73" s="2">
        <v>47591.8</v>
      </c>
      <c r="N73" s="2">
        <v>0</v>
      </c>
      <c r="O73" s="2">
        <v>0</v>
      </c>
      <c r="P73" s="2">
        <v>0</v>
      </c>
      <c r="Q73" s="2">
        <v>47591.8</v>
      </c>
      <c r="R73" s="2">
        <v>0</v>
      </c>
      <c r="S73" s="2">
        <v>0</v>
      </c>
      <c r="T73" s="2">
        <v>0</v>
      </c>
      <c r="U73" s="10" t="s">
        <v>486</v>
      </c>
      <c r="V73" s="10" t="s">
        <v>487</v>
      </c>
      <c r="W73" s="10" t="s">
        <v>488</v>
      </c>
      <c r="X73" s="2">
        <v>59800</v>
      </c>
      <c r="Y73" s="2">
        <v>0</v>
      </c>
    </row>
    <row r="74" spans="1:25" ht="14.4" x14ac:dyDescent="0.3">
      <c r="A74" s="2">
        <v>2899</v>
      </c>
      <c r="B74" s="2">
        <v>3498</v>
      </c>
      <c r="C74" s="11">
        <v>43404</v>
      </c>
      <c r="D74" s="1" t="s">
        <v>470</v>
      </c>
      <c r="E74" s="2">
        <v>30740258</v>
      </c>
      <c r="F74" s="2">
        <v>30740258</v>
      </c>
      <c r="G74" s="2">
        <v>30740258</v>
      </c>
      <c r="H74" s="2">
        <v>30740258</v>
      </c>
      <c r="I74" s="2">
        <v>3850.32</v>
      </c>
      <c r="J74" s="2">
        <v>0</v>
      </c>
      <c r="K74" s="2">
        <v>0</v>
      </c>
      <c r="L74" s="2">
        <v>0</v>
      </c>
      <c r="M74" s="2">
        <v>48234.54</v>
      </c>
      <c r="N74" s="2">
        <v>0</v>
      </c>
      <c r="O74" s="2">
        <v>0</v>
      </c>
      <c r="P74" s="2">
        <v>0</v>
      </c>
      <c r="Q74" s="2">
        <v>48234.54</v>
      </c>
      <c r="R74" s="2">
        <v>0</v>
      </c>
      <c r="S74" s="2">
        <v>0</v>
      </c>
      <c r="T74" s="2">
        <v>0</v>
      </c>
      <c r="U74" s="10" t="s">
        <v>471</v>
      </c>
      <c r="V74" s="10" t="s">
        <v>472</v>
      </c>
      <c r="W74" s="10" t="s">
        <v>473</v>
      </c>
      <c r="X74" s="2">
        <v>60532</v>
      </c>
      <c r="Y74" s="2">
        <v>0</v>
      </c>
    </row>
    <row r="75" spans="1:25" ht="14.4" x14ac:dyDescent="0.3">
      <c r="A75" s="2">
        <v>2899</v>
      </c>
      <c r="B75" s="2">
        <v>3499</v>
      </c>
      <c r="C75" s="11">
        <v>43404</v>
      </c>
      <c r="D75" s="1" t="s">
        <v>470</v>
      </c>
      <c r="E75" s="2">
        <v>30961952</v>
      </c>
      <c r="F75" s="2">
        <v>30961952</v>
      </c>
      <c r="G75" s="2">
        <v>30961952</v>
      </c>
      <c r="H75" s="2">
        <v>30961952</v>
      </c>
      <c r="I75" s="2">
        <v>3870.24</v>
      </c>
      <c r="J75" s="2">
        <v>0</v>
      </c>
      <c r="K75" s="2">
        <v>0</v>
      </c>
      <c r="L75" s="2">
        <v>0</v>
      </c>
      <c r="M75" s="2">
        <v>48877.279999999999</v>
      </c>
      <c r="N75" s="2">
        <v>0</v>
      </c>
      <c r="O75" s="2">
        <v>0</v>
      </c>
      <c r="P75" s="2">
        <v>0</v>
      </c>
      <c r="Q75" s="2">
        <v>48877.279999999999</v>
      </c>
      <c r="R75" s="2">
        <v>0</v>
      </c>
      <c r="S75" s="2">
        <v>0</v>
      </c>
      <c r="T75" s="2">
        <v>0</v>
      </c>
      <c r="U75" s="10" t="s">
        <v>474</v>
      </c>
      <c r="V75" s="10" t="s">
        <v>475</v>
      </c>
      <c r="W75" s="10" t="s">
        <v>476</v>
      </c>
      <c r="X75" s="2">
        <v>61264</v>
      </c>
      <c r="Y75" s="2">
        <v>0</v>
      </c>
    </row>
    <row r="76" spans="1:25" ht="14.4" x14ac:dyDescent="0.3">
      <c r="A76" s="2">
        <v>2899</v>
      </c>
      <c r="B76" s="2">
        <v>3500</v>
      </c>
      <c r="C76" s="11">
        <v>43404</v>
      </c>
      <c r="D76" s="1" t="s">
        <v>470</v>
      </c>
      <c r="E76" s="2">
        <v>31183646</v>
      </c>
      <c r="F76" s="2">
        <v>31183646</v>
      </c>
      <c r="G76" s="2">
        <v>31183646</v>
      </c>
      <c r="H76" s="2">
        <v>31183646</v>
      </c>
      <c r="I76" s="2">
        <v>3890.16</v>
      </c>
      <c r="J76" s="2">
        <v>0</v>
      </c>
      <c r="K76" s="2">
        <v>0</v>
      </c>
      <c r="L76" s="2">
        <v>0</v>
      </c>
      <c r="M76" s="2">
        <v>49520.02</v>
      </c>
      <c r="N76" s="2">
        <v>0</v>
      </c>
      <c r="O76" s="2">
        <v>0</v>
      </c>
      <c r="P76" s="2">
        <v>0</v>
      </c>
      <c r="Q76" s="2">
        <v>49520.02</v>
      </c>
      <c r="R76" s="2">
        <v>0</v>
      </c>
      <c r="S76" s="2">
        <v>0</v>
      </c>
      <c r="T76" s="2">
        <v>0</v>
      </c>
      <c r="U76" s="10" t="s">
        <v>477</v>
      </c>
      <c r="V76" s="10" t="s">
        <v>478</v>
      </c>
      <c r="W76" s="10" t="s">
        <v>479</v>
      </c>
      <c r="X76" s="2">
        <v>61996</v>
      </c>
      <c r="Y76" s="2">
        <v>0</v>
      </c>
    </row>
    <row r="77" spans="1:25" ht="14.4" x14ac:dyDescent="0.3">
      <c r="A77" s="2">
        <v>2899</v>
      </c>
      <c r="B77" s="2">
        <v>3501</v>
      </c>
      <c r="C77" s="11">
        <v>43404</v>
      </c>
      <c r="D77" s="1" t="s">
        <v>470</v>
      </c>
      <c r="E77" s="2">
        <v>31405340</v>
      </c>
      <c r="F77" s="2">
        <v>31405340</v>
      </c>
      <c r="G77" s="2">
        <v>31405340</v>
      </c>
      <c r="H77" s="2">
        <v>31405340</v>
      </c>
      <c r="I77" s="2">
        <v>3910.08</v>
      </c>
      <c r="J77" s="2">
        <v>0</v>
      </c>
      <c r="K77" s="2">
        <v>0</v>
      </c>
      <c r="L77" s="2">
        <v>0</v>
      </c>
      <c r="M77" s="2">
        <v>50162.76</v>
      </c>
      <c r="N77" s="2">
        <v>0</v>
      </c>
      <c r="O77" s="2">
        <v>0</v>
      </c>
      <c r="P77" s="2">
        <v>0</v>
      </c>
      <c r="Q77" s="2">
        <v>50162.76</v>
      </c>
      <c r="R77" s="2">
        <v>0</v>
      </c>
      <c r="S77" s="2">
        <v>0</v>
      </c>
      <c r="T77" s="2">
        <v>0</v>
      </c>
      <c r="U77" s="10" t="s">
        <v>480</v>
      </c>
      <c r="V77" s="10" t="s">
        <v>481</v>
      </c>
      <c r="W77" s="10" t="s">
        <v>482</v>
      </c>
      <c r="X77" s="2">
        <v>62728</v>
      </c>
      <c r="Y77" s="2">
        <v>0</v>
      </c>
    </row>
    <row r="78" spans="1:25" ht="14.4" x14ac:dyDescent="0.3">
      <c r="A78" s="2">
        <v>2899</v>
      </c>
      <c r="B78" s="2">
        <v>3502</v>
      </c>
      <c r="C78" s="11">
        <v>43404</v>
      </c>
      <c r="D78" s="1" t="s">
        <v>470</v>
      </c>
      <c r="E78" s="2">
        <v>31627034</v>
      </c>
      <c r="F78" s="2">
        <v>31627034</v>
      </c>
      <c r="G78" s="2">
        <v>31627034</v>
      </c>
      <c r="H78" s="2">
        <v>31627034</v>
      </c>
      <c r="I78" s="2">
        <v>3930</v>
      </c>
      <c r="J78" s="2">
        <v>0</v>
      </c>
      <c r="K78" s="2">
        <v>0</v>
      </c>
      <c r="L78" s="2">
        <v>0</v>
      </c>
      <c r="M78" s="2">
        <v>50805.5</v>
      </c>
      <c r="N78" s="2">
        <v>0</v>
      </c>
      <c r="O78" s="2">
        <v>0</v>
      </c>
      <c r="P78" s="2">
        <v>0</v>
      </c>
      <c r="Q78" s="2">
        <v>50805.5</v>
      </c>
      <c r="R78" s="2">
        <v>0</v>
      </c>
      <c r="S78" s="2">
        <v>0</v>
      </c>
      <c r="T78" s="2">
        <v>0</v>
      </c>
      <c r="U78" s="10" t="s">
        <v>483</v>
      </c>
      <c r="V78" s="10" t="s">
        <v>484</v>
      </c>
      <c r="W78" s="10" t="s">
        <v>485</v>
      </c>
      <c r="X78" s="2">
        <v>63460</v>
      </c>
      <c r="Y78" s="2">
        <v>0</v>
      </c>
    </row>
    <row r="79" spans="1:25" ht="14.4" x14ac:dyDescent="0.3">
      <c r="A79" s="2">
        <v>2899</v>
      </c>
      <c r="B79" s="2">
        <v>3503</v>
      </c>
      <c r="C79" s="11">
        <v>43404</v>
      </c>
      <c r="D79" s="1" t="s">
        <v>470</v>
      </c>
      <c r="E79" s="2">
        <v>31848727</v>
      </c>
      <c r="F79" s="2">
        <v>31848727</v>
      </c>
      <c r="G79" s="2">
        <v>31848727</v>
      </c>
      <c r="H79" s="2">
        <v>31848727</v>
      </c>
      <c r="I79" s="2">
        <v>3949.92</v>
      </c>
      <c r="J79" s="2">
        <v>0</v>
      </c>
      <c r="K79" s="2">
        <v>0</v>
      </c>
      <c r="L79" s="2">
        <v>0</v>
      </c>
      <c r="M79" s="2">
        <v>51448.24</v>
      </c>
      <c r="N79" s="2">
        <v>0</v>
      </c>
      <c r="O79" s="2">
        <v>0</v>
      </c>
      <c r="P79" s="2">
        <v>0</v>
      </c>
      <c r="Q79" s="2">
        <v>51448.24</v>
      </c>
      <c r="R79" s="2">
        <v>0</v>
      </c>
      <c r="S79" s="2">
        <v>0</v>
      </c>
      <c r="T79" s="2">
        <v>0</v>
      </c>
      <c r="U79" s="10" t="s">
        <v>486</v>
      </c>
      <c r="V79" s="10" t="s">
        <v>487</v>
      </c>
      <c r="W79" s="10" t="s">
        <v>488</v>
      </c>
      <c r="X79" s="2">
        <v>64192</v>
      </c>
      <c r="Y79" s="2"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Q7"/>
  <sheetViews>
    <sheetView topLeftCell="AC1" workbookViewId="0">
      <selection activeCell="AC1" sqref="AC1"/>
    </sheetView>
  </sheetViews>
  <sheetFormatPr defaultColWidth="12.6640625" defaultRowHeight="15.75" customHeight="1" x14ac:dyDescent="0.25"/>
  <cols>
    <col min="2" max="2" width="20" customWidth="1"/>
    <col min="4" max="4" width="14.77734375" bestFit="1" customWidth="1"/>
    <col min="5" max="5" width="15.5546875" bestFit="1" customWidth="1"/>
    <col min="6" max="6" width="15.6640625" customWidth="1"/>
    <col min="7" max="7" width="16.109375" bestFit="1" customWidth="1"/>
    <col min="8" max="8" width="15.21875" customWidth="1"/>
    <col min="9" max="9" width="14.88671875" customWidth="1"/>
    <col min="10" max="12" width="14.44140625" customWidth="1"/>
    <col min="13" max="15" width="13.6640625" customWidth="1"/>
    <col min="16" max="16" width="14.6640625" customWidth="1"/>
    <col min="17" max="19" width="23" customWidth="1"/>
    <col min="20" max="20" width="24" customWidth="1"/>
    <col min="21" max="21" width="23.77734375" customWidth="1"/>
    <col min="22" max="24" width="21.109375" customWidth="1"/>
    <col min="25" max="25" width="21.88671875" customWidth="1"/>
    <col min="26" max="26" width="22.33203125" customWidth="1"/>
    <col min="27" max="27" width="27.109375" customWidth="1"/>
    <col min="28" max="28" width="25.44140625" customWidth="1"/>
    <col min="29" max="29" width="27.77734375" customWidth="1"/>
    <col min="30" max="30" width="25" customWidth="1"/>
    <col min="31" max="31" width="25.109375" customWidth="1"/>
    <col min="32" max="32" width="25.77734375" customWidth="1"/>
    <col min="33" max="33" width="23" customWidth="1"/>
    <col min="34" max="35" width="23.88671875" customWidth="1"/>
    <col min="36" max="36" width="24.6640625" customWidth="1"/>
    <col min="37" max="37" width="24.88671875" customWidth="1"/>
    <col min="38" max="39" width="26.44140625" customWidth="1"/>
    <col min="40" max="40" width="27.21875" customWidth="1"/>
    <col min="41" max="41" width="15" customWidth="1"/>
    <col min="42" max="42" width="15.33203125" customWidth="1"/>
    <col min="43" max="43" width="20" customWidth="1"/>
  </cols>
  <sheetData>
    <row r="1" spans="1:43" ht="15.75" customHeight="1" x14ac:dyDescent="0.3">
      <c r="A1" s="10" t="s">
        <v>21</v>
      </c>
      <c r="B1" s="10" t="s">
        <v>26</v>
      </c>
      <c r="C1" s="10" t="s">
        <v>31</v>
      </c>
      <c r="D1" s="10" t="s">
        <v>36</v>
      </c>
      <c r="E1" s="10" t="s">
        <v>41</v>
      </c>
      <c r="F1" s="10" t="s">
        <v>45</v>
      </c>
      <c r="G1" s="10" t="s">
        <v>49</v>
      </c>
      <c r="H1" s="10" t="s">
        <v>54</v>
      </c>
      <c r="I1" s="10" t="s">
        <v>58</v>
      </c>
      <c r="J1" s="10" t="s">
        <v>62</v>
      </c>
      <c r="K1" s="10" t="s">
        <v>66</v>
      </c>
      <c r="L1" s="10" t="s">
        <v>70</v>
      </c>
      <c r="M1" s="10" t="s">
        <v>74</v>
      </c>
      <c r="N1" s="10" t="s">
        <v>78</v>
      </c>
      <c r="O1" s="10" t="s">
        <v>82</v>
      </c>
      <c r="P1" s="10" t="s">
        <v>86</v>
      </c>
      <c r="Q1" s="10" t="s">
        <v>90</v>
      </c>
      <c r="R1" s="10" t="s">
        <v>94</v>
      </c>
      <c r="S1" s="10" t="s">
        <v>98</v>
      </c>
      <c r="T1" s="10" t="s">
        <v>102</v>
      </c>
      <c r="U1" s="10" t="s">
        <v>106</v>
      </c>
      <c r="V1" s="10" t="s">
        <v>109</v>
      </c>
      <c r="W1" s="10" t="s">
        <v>112</v>
      </c>
      <c r="X1" s="10" t="s">
        <v>115</v>
      </c>
      <c r="Y1" s="10" t="s">
        <v>118</v>
      </c>
      <c r="Z1" s="10" t="s">
        <v>121</v>
      </c>
      <c r="AA1" s="10" t="s">
        <v>124</v>
      </c>
      <c r="AB1" s="10" t="s">
        <v>127</v>
      </c>
      <c r="AC1" s="10" t="s">
        <v>129</v>
      </c>
      <c r="AD1" s="10" t="s">
        <v>131</v>
      </c>
      <c r="AE1" s="10" t="s">
        <v>133</v>
      </c>
      <c r="AF1" s="10" t="s">
        <v>135</v>
      </c>
      <c r="AG1" s="10" t="s">
        <v>137</v>
      </c>
      <c r="AH1" s="10" t="s">
        <v>139</v>
      </c>
      <c r="AI1" s="10" t="s">
        <v>141</v>
      </c>
      <c r="AJ1" s="10" t="s">
        <v>143</v>
      </c>
      <c r="AK1" s="10" t="s">
        <v>145</v>
      </c>
      <c r="AL1" s="10" t="s">
        <v>147</v>
      </c>
      <c r="AM1" s="10" t="s">
        <v>149</v>
      </c>
      <c r="AN1" s="10" t="s">
        <v>151</v>
      </c>
      <c r="AO1" s="10" t="s">
        <v>153</v>
      </c>
      <c r="AP1" s="10" t="s">
        <v>155</v>
      </c>
      <c r="AQ1" s="10" t="s">
        <v>157</v>
      </c>
    </row>
    <row r="2" spans="1:43" ht="15.75" customHeight="1" x14ac:dyDescent="0.3">
      <c r="A2" s="11">
        <v>43404</v>
      </c>
      <c r="B2" s="10" t="s">
        <v>473</v>
      </c>
      <c r="C2" s="12" t="s">
        <v>489</v>
      </c>
      <c r="D2" s="13">
        <v>1.4343401090000001</v>
      </c>
      <c r="E2" s="13">
        <v>3.2835020000000002E-3</v>
      </c>
      <c r="F2" s="13">
        <v>7.5364289999999999E-3</v>
      </c>
      <c r="G2" s="13">
        <v>2.0028140999999999E-2</v>
      </c>
      <c r="H2" s="13">
        <v>2.0028140999999999E-2</v>
      </c>
      <c r="I2" s="13">
        <v>5.0678442999999997E-2</v>
      </c>
      <c r="J2" s="13">
        <v>4.3265023E-2</v>
      </c>
      <c r="K2" s="13">
        <v>4.7075695000000001E-2</v>
      </c>
      <c r="L2" s="13">
        <v>3.5633713999999997E-2</v>
      </c>
      <c r="M2" s="13">
        <v>9.8234052000000002E-2</v>
      </c>
      <c r="N2" s="13">
        <v>0.292524216</v>
      </c>
      <c r="O2" s="13">
        <v>0.35042604500000002</v>
      </c>
      <c r="P2" s="13">
        <v>1.064004108</v>
      </c>
      <c r="Q2" s="13">
        <v>9.8234052000000002E-2</v>
      </c>
      <c r="R2" s="13">
        <v>9.1701398000000003E-2</v>
      </c>
      <c r="S2" s="13">
        <v>6.3218152999999999E-2</v>
      </c>
      <c r="T2" s="13">
        <v>7.6380357999999995E-2</v>
      </c>
      <c r="U2" s="13">
        <v>7.1578707000000005E-2</v>
      </c>
      <c r="V2" s="13">
        <v>6.4671475000000006E-2</v>
      </c>
      <c r="W2" s="13">
        <v>6.4607585999999995E-2</v>
      </c>
      <c r="X2" s="13">
        <v>5.5034925999999998E-2</v>
      </c>
      <c r="Y2" s="13">
        <v>4.9943982999999997E-2</v>
      </c>
      <c r="Z2" s="13">
        <v>8.7169707999999999E-2</v>
      </c>
      <c r="AA2" s="13">
        <v>0.71337579600000001</v>
      </c>
      <c r="AB2" s="13">
        <v>0.28662420399999999</v>
      </c>
      <c r="AC2" s="13">
        <v>0.77358490599999996</v>
      </c>
      <c r="AD2" s="13">
        <v>0.85714285700000004</v>
      </c>
      <c r="AE2" s="13">
        <v>-5.3749765999999997E-2</v>
      </c>
      <c r="AF2" s="13">
        <v>-5.8936336999999998E-2</v>
      </c>
      <c r="AG2" s="13">
        <v>-3.4987501999999997E-2</v>
      </c>
      <c r="AH2" s="13">
        <v>1.609582168</v>
      </c>
      <c r="AI2" s="13">
        <v>1.510061028</v>
      </c>
      <c r="AJ2" s="13">
        <v>1.550511237</v>
      </c>
      <c r="AK2" s="13">
        <v>5.5489737860000004</v>
      </c>
      <c r="AL2" s="13">
        <v>-4.6998590999999999E-2</v>
      </c>
      <c r="AM2" s="13">
        <v>-0.117157126</v>
      </c>
      <c r="AN2" s="13">
        <v>-0.12127985500000001</v>
      </c>
      <c r="AO2" s="13">
        <v>4</v>
      </c>
      <c r="AP2" s="13">
        <v>4</v>
      </c>
      <c r="AQ2" s="13">
        <v>4</v>
      </c>
    </row>
    <row r="3" spans="1:43" ht="15.75" customHeight="1" x14ac:dyDescent="0.3">
      <c r="A3" s="11">
        <v>43404</v>
      </c>
      <c r="B3" s="10" t="s">
        <v>476</v>
      </c>
      <c r="C3" s="12" t="s">
        <v>489</v>
      </c>
      <c r="D3" s="13">
        <v>1.7303774119999999</v>
      </c>
      <c r="E3" s="13">
        <v>3.286504E-3</v>
      </c>
      <c r="F3" s="13">
        <v>7.7036240000000001E-3</v>
      </c>
      <c r="G3" s="13">
        <v>2.0099919000000001E-2</v>
      </c>
      <c r="H3" s="13">
        <v>2.0099919000000001E-2</v>
      </c>
      <c r="I3" s="13">
        <v>5.3310603999999998E-2</v>
      </c>
      <c r="J3" s="13">
        <v>4.4295340000000002E-2</v>
      </c>
      <c r="K3" s="13">
        <v>4.9135408999999998E-2</v>
      </c>
      <c r="L3" s="13">
        <v>3.9311457000000001E-2</v>
      </c>
      <c r="M3" s="13">
        <v>0.104509543</v>
      </c>
      <c r="N3" s="13">
        <v>0.31232434399999998</v>
      </c>
      <c r="O3" s="13">
        <v>0.39491432999999998</v>
      </c>
      <c r="P3" s="13">
        <v>1.1825140139999999</v>
      </c>
      <c r="Q3" s="13">
        <v>0.104509543</v>
      </c>
      <c r="R3" s="13">
        <v>9.7391107000000005E-2</v>
      </c>
      <c r="S3" s="13">
        <v>7.0273371000000001E-2</v>
      </c>
      <c r="T3" s="13">
        <v>8.2501548999999993E-2</v>
      </c>
      <c r="U3" s="13">
        <v>8.0660502999999995E-2</v>
      </c>
      <c r="V3" s="13">
        <v>6.4323834999999996E-2</v>
      </c>
      <c r="W3" s="13">
        <v>6.4052559999999995E-2</v>
      </c>
      <c r="X3" s="13">
        <v>5.4629303999999997E-2</v>
      </c>
      <c r="Y3" s="13">
        <v>6.5271121000000001E-2</v>
      </c>
      <c r="Z3" s="13">
        <v>8.6325358000000005E-2</v>
      </c>
      <c r="AA3" s="13">
        <v>0.72151898699999995</v>
      </c>
      <c r="AB3" s="13">
        <v>0.278481013</v>
      </c>
      <c r="AC3" s="13">
        <v>0.79629629599999996</v>
      </c>
      <c r="AD3" s="13">
        <v>0.85714285700000004</v>
      </c>
      <c r="AE3" s="13">
        <v>-5.4782065999999997E-2</v>
      </c>
      <c r="AF3" s="13">
        <v>-5.6216092000000002E-2</v>
      </c>
      <c r="AG3" s="13">
        <v>-2.6223869E-2</v>
      </c>
      <c r="AH3" s="13">
        <v>1.517346453</v>
      </c>
      <c r="AI3" s="13">
        <v>1.4126384169999999</v>
      </c>
      <c r="AJ3" s="13">
        <v>1.1299407939999999</v>
      </c>
      <c r="AK3" s="13">
        <v>0.61600271299999998</v>
      </c>
      <c r="AL3" s="13">
        <v>-4.6002871000000001E-2</v>
      </c>
      <c r="AM3" s="13">
        <v>-0.115092212</v>
      </c>
      <c r="AN3" s="13">
        <v>-0.115092212</v>
      </c>
      <c r="AO3" s="13">
        <v>4</v>
      </c>
      <c r="AP3" s="13">
        <v>4</v>
      </c>
      <c r="AQ3" s="13">
        <v>4</v>
      </c>
    </row>
    <row r="4" spans="1:43" ht="15.75" customHeight="1" x14ac:dyDescent="0.3">
      <c r="A4" s="11">
        <v>43404</v>
      </c>
      <c r="B4" s="10" t="s">
        <v>479</v>
      </c>
      <c r="C4" s="12" t="s">
        <v>489</v>
      </c>
      <c r="D4" s="13">
        <v>1.580736787</v>
      </c>
      <c r="E4" s="13">
        <v>3.1153769999999999E-3</v>
      </c>
      <c r="F4" s="13">
        <v>7.4561699999999998E-3</v>
      </c>
      <c r="G4" s="13">
        <v>1.9463425999999999E-2</v>
      </c>
      <c r="H4" s="13">
        <v>1.9463425999999999E-2</v>
      </c>
      <c r="I4" s="13">
        <v>5.3716002999999998E-2</v>
      </c>
      <c r="J4" s="13">
        <v>4.4011954999999998E-2</v>
      </c>
      <c r="K4" s="13">
        <v>4.9509271000000001E-2</v>
      </c>
      <c r="L4" s="13">
        <v>4.0969027999999998E-2</v>
      </c>
      <c r="M4" s="13">
        <v>0.107264493</v>
      </c>
      <c r="N4" s="13">
        <v>0.33655713500000001</v>
      </c>
      <c r="O4" s="13">
        <v>0.46090824800000002</v>
      </c>
      <c r="P4" s="13">
        <v>1.284252264</v>
      </c>
      <c r="Q4" s="13">
        <v>0.107264493</v>
      </c>
      <c r="R4" s="13">
        <v>0.10427821299999999</v>
      </c>
      <c r="S4" s="13">
        <v>8.0416176000000006E-2</v>
      </c>
      <c r="T4" s="13">
        <v>8.7522706000000006E-2</v>
      </c>
      <c r="U4" s="13">
        <v>7.6969536000000005E-2</v>
      </c>
      <c r="V4" s="13">
        <v>6.3681296999999998E-2</v>
      </c>
      <c r="W4" s="13">
        <v>6.1719184000000003E-2</v>
      </c>
      <c r="X4" s="13">
        <v>5.2887879999999998E-2</v>
      </c>
      <c r="Y4" s="13">
        <v>4.9107944000000001E-2</v>
      </c>
      <c r="Z4" s="13">
        <v>8.4682236999999994E-2</v>
      </c>
      <c r="AA4" s="13">
        <v>0.71794871800000004</v>
      </c>
      <c r="AB4" s="13">
        <v>0.28205128200000001</v>
      </c>
      <c r="AC4" s="13">
        <v>0.79245283</v>
      </c>
      <c r="AD4" s="13">
        <v>0.85714285700000004</v>
      </c>
      <c r="AE4" s="13">
        <v>-4.8833142000000003E-2</v>
      </c>
      <c r="AF4" s="13">
        <v>-5.0934026E-2</v>
      </c>
      <c r="AG4" s="13">
        <v>-1.0879062E-2</v>
      </c>
      <c r="AH4" s="13">
        <v>1.6388562879999999</v>
      </c>
      <c r="AI4" s="13">
        <v>1.6425721449999999</v>
      </c>
      <c r="AJ4" s="13">
        <v>1.5083005140000001</v>
      </c>
      <c r="AK4" s="13">
        <v>1.1942019020000001</v>
      </c>
      <c r="AL4" s="13">
        <v>-4.5008234000000001E-2</v>
      </c>
      <c r="AM4" s="13">
        <v>-0.10886546699999999</v>
      </c>
      <c r="AN4" s="13">
        <v>-0.10886546699999999</v>
      </c>
      <c r="AO4" s="13">
        <v>4</v>
      </c>
      <c r="AP4" s="13">
        <v>4</v>
      </c>
      <c r="AQ4" s="13">
        <v>4</v>
      </c>
    </row>
    <row r="5" spans="1:43" ht="15.75" customHeight="1" x14ac:dyDescent="0.3">
      <c r="A5" s="11">
        <v>43404</v>
      </c>
      <c r="B5" s="10" t="s">
        <v>482</v>
      </c>
      <c r="C5" s="12" t="s">
        <v>489</v>
      </c>
      <c r="D5" s="13">
        <v>1.263423789</v>
      </c>
      <c r="E5" s="13">
        <v>3.2818859999999999E-3</v>
      </c>
      <c r="F5" s="13">
        <v>7.5330479999999997E-3</v>
      </c>
      <c r="G5" s="13">
        <v>2.001845E-2</v>
      </c>
      <c r="H5" s="13">
        <v>2.001845E-2</v>
      </c>
      <c r="I5" s="13">
        <v>5.0850669000000001E-2</v>
      </c>
      <c r="J5" s="13">
        <v>4.3417008999999999E-2</v>
      </c>
      <c r="K5" s="13">
        <v>4.7241985E-2</v>
      </c>
      <c r="L5" s="13">
        <v>3.5816994999999997E-2</v>
      </c>
      <c r="M5" s="13">
        <v>9.8459333999999996E-2</v>
      </c>
      <c r="N5" s="13">
        <v>0.29338649999999999</v>
      </c>
      <c r="O5" s="13">
        <v>0.35132924799999998</v>
      </c>
      <c r="P5" s="13">
        <v>1.067557833</v>
      </c>
      <c r="Q5" s="13">
        <v>9.8459333999999996E-2</v>
      </c>
      <c r="R5" s="13">
        <v>9.1950372000000002E-2</v>
      </c>
      <c r="S5" s="13">
        <v>6.3363215000000001E-2</v>
      </c>
      <c r="T5" s="13">
        <v>7.6568452999999995E-2</v>
      </c>
      <c r="U5" s="13">
        <v>6.7643822000000006E-2</v>
      </c>
      <c r="V5" s="13">
        <v>6.4796501000000006E-2</v>
      </c>
      <c r="W5" s="13">
        <v>6.4670801E-2</v>
      </c>
      <c r="X5" s="13">
        <v>5.5076431000000002E-2</v>
      </c>
      <c r="Y5" s="13">
        <v>4.9263843000000002E-2</v>
      </c>
      <c r="Z5" s="13">
        <v>8.7481383999999995E-2</v>
      </c>
      <c r="AA5" s="13">
        <v>0.699346405</v>
      </c>
      <c r="AB5" s="13">
        <v>0.300653595</v>
      </c>
      <c r="AC5" s="13">
        <v>0.76923076899999998</v>
      </c>
      <c r="AD5" s="13">
        <v>0.85714285700000004</v>
      </c>
      <c r="AE5" s="13">
        <v>-5.3749574000000001E-2</v>
      </c>
      <c r="AF5" s="13">
        <v>-5.8936619000000003E-2</v>
      </c>
      <c r="AG5" s="13">
        <v>-3.4977448000000001E-2</v>
      </c>
      <c r="AH5" s="13">
        <v>1.6099532030000001</v>
      </c>
      <c r="AI5" s="13">
        <v>1.512434826</v>
      </c>
      <c r="AJ5" s="13">
        <v>1.4920440159999999</v>
      </c>
      <c r="AK5" s="13">
        <v>5.3322284760000001</v>
      </c>
      <c r="AL5" s="13">
        <v>-4.6966210000000001E-2</v>
      </c>
      <c r="AM5" s="13">
        <v>-0.11737207600000001</v>
      </c>
      <c r="AN5" s="13">
        <v>-0.12128313</v>
      </c>
      <c r="AO5" s="13">
        <v>4</v>
      </c>
      <c r="AP5" s="13">
        <v>4</v>
      </c>
      <c r="AQ5" s="13">
        <v>4</v>
      </c>
    </row>
    <row r="6" spans="1:43" ht="15.75" customHeight="1" x14ac:dyDescent="0.3">
      <c r="A6" s="11">
        <v>43404</v>
      </c>
      <c r="B6" s="10" t="s">
        <v>485</v>
      </c>
      <c r="C6" s="12" t="s">
        <v>489</v>
      </c>
      <c r="D6" s="13">
        <v>1.4302627880000001</v>
      </c>
      <c r="E6" s="13">
        <v>3.2865429999999998E-3</v>
      </c>
      <c r="F6" s="13">
        <v>7.704163E-3</v>
      </c>
      <c r="G6" s="13">
        <v>2.0100949999999999E-2</v>
      </c>
      <c r="H6" s="13">
        <v>2.0100949999999999E-2</v>
      </c>
      <c r="I6" s="13">
        <v>5.3411274000000002E-2</v>
      </c>
      <c r="J6" s="13">
        <v>4.4294792999999999E-2</v>
      </c>
      <c r="K6" s="13">
        <v>4.9237593000000003E-2</v>
      </c>
      <c r="L6" s="13">
        <v>3.9364515000000003E-2</v>
      </c>
      <c r="M6" s="13">
        <v>0.10446559800000001</v>
      </c>
      <c r="N6" s="13">
        <v>0.313595917</v>
      </c>
      <c r="O6" s="13">
        <v>0.39629349400000002</v>
      </c>
      <c r="P6" s="13">
        <v>1.1838443439999999</v>
      </c>
      <c r="Q6" s="13">
        <v>0.10446559800000001</v>
      </c>
      <c r="R6" s="13">
        <v>9.7754567000000001E-2</v>
      </c>
      <c r="S6" s="13">
        <v>7.0489206999999998E-2</v>
      </c>
      <c r="T6" s="13">
        <v>8.2568551000000004E-2</v>
      </c>
      <c r="U6" s="13">
        <v>7.2809983999999994E-2</v>
      </c>
      <c r="V6" s="13">
        <v>6.4369272000000005E-2</v>
      </c>
      <c r="W6" s="13">
        <v>6.4416941000000005E-2</v>
      </c>
      <c r="X6" s="13">
        <v>5.4887094999999997E-2</v>
      </c>
      <c r="Y6" s="13">
        <v>4.9776542E-2</v>
      </c>
      <c r="Z6" s="13">
        <v>8.6463364000000001E-2</v>
      </c>
      <c r="AA6" s="13">
        <v>0.71428571399999996</v>
      </c>
      <c r="AB6" s="13">
        <v>0.28571428599999998</v>
      </c>
      <c r="AC6" s="13">
        <v>0.78846153799999996</v>
      </c>
      <c r="AD6" s="13">
        <v>0.85714285700000004</v>
      </c>
      <c r="AE6" s="13">
        <v>-5.4782104999999998E-2</v>
      </c>
      <c r="AF6" s="13">
        <v>-5.6215727E-2</v>
      </c>
      <c r="AG6" s="13">
        <v>-2.6217438999999999E-2</v>
      </c>
      <c r="AH6" s="13">
        <v>1.515592694</v>
      </c>
      <c r="AI6" s="13">
        <v>1.4102899799999999</v>
      </c>
      <c r="AJ6" s="13">
        <v>1.323956656</v>
      </c>
      <c r="AK6" s="13">
        <v>0.56724181900000004</v>
      </c>
      <c r="AL6" s="13">
        <v>-4.6037573999999998E-2</v>
      </c>
      <c r="AM6" s="13">
        <v>-0.116238651</v>
      </c>
      <c r="AN6" s="13">
        <v>-0.116238651</v>
      </c>
      <c r="AO6" s="13">
        <v>4</v>
      </c>
      <c r="AP6" s="13">
        <v>4</v>
      </c>
      <c r="AQ6" s="13">
        <v>4</v>
      </c>
    </row>
    <row r="7" spans="1:43" ht="15.75" customHeight="1" x14ac:dyDescent="0.3">
      <c r="A7" s="11">
        <v>43404</v>
      </c>
      <c r="B7" s="10" t="s">
        <v>488</v>
      </c>
      <c r="C7" s="12" t="s">
        <v>489</v>
      </c>
      <c r="D7" s="13">
        <v>2.1264466770000001</v>
      </c>
      <c r="E7" s="13">
        <v>3.7150769999999998E-3</v>
      </c>
      <c r="F7" s="13">
        <v>8.8378469999999994E-3</v>
      </c>
      <c r="G7" s="13">
        <v>2.3042321000000001E-2</v>
      </c>
      <c r="H7" s="13">
        <v>2.3042321000000001E-2</v>
      </c>
      <c r="I7" s="13">
        <v>6.2531181000000005E-2</v>
      </c>
      <c r="J7" s="13">
        <v>5.0951771999999999E-2</v>
      </c>
      <c r="K7" s="13">
        <v>5.725363E-2</v>
      </c>
      <c r="L7" s="13">
        <v>5.0196938000000003E-2</v>
      </c>
      <c r="M7" s="13">
        <v>0.130607634</v>
      </c>
      <c r="N7" s="13">
        <v>0.40240279800000001</v>
      </c>
      <c r="O7" s="13">
        <v>0.54327039600000004</v>
      </c>
      <c r="P7" s="13">
        <v>1.823269845</v>
      </c>
      <c r="Q7" s="13">
        <v>0.130607634</v>
      </c>
      <c r="R7" s="13">
        <v>0.122586269</v>
      </c>
      <c r="S7" s="13">
        <v>9.2575173999999996E-2</v>
      </c>
      <c r="T7" s="13">
        <v>0.111178418</v>
      </c>
      <c r="U7" s="13">
        <v>9.7884985999999993E-2</v>
      </c>
      <c r="V7" s="13">
        <v>6.7056442999999993E-2</v>
      </c>
      <c r="W7" s="13">
        <v>6.6227464999999999E-2</v>
      </c>
      <c r="X7" s="13">
        <v>5.6896637999999999E-2</v>
      </c>
      <c r="Y7" s="13">
        <v>5.3019240000000002E-2</v>
      </c>
      <c r="Z7" s="13">
        <v>8.7498793000000005E-2</v>
      </c>
      <c r="AA7" s="13">
        <v>0.71812080499999997</v>
      </c>
      <c r="AB7" s="13">
        <v>0.28187919500000003</v>
      </c>
      <c r="AC7" s="13">
        <v>0.803921569</v>
      </c>
      <c r="AD7" s="13">
        <v>0.928571429</v>
      </c>
      <c r="AE7" s="13">
        <v>-5.3345400000000001E-2</v>
      </c>
      <c r="AF7" s="13">
        <v>-5.2905771999999997E-2</v>
      </c>
      <c r="AG7" s="13">
        <v>-9.7269330000000001E-3</v>
      </c>
      <c r="AH7" s="13">
        <v>1.8447091339999999</v>
      </c>
      <c r="AI7" s="13">
        <v>1.7466812169999999</v>
      </c>
      <c r="AJ7" s="13">
        <v>1.715924008</v>
      </c>
      <c r="AK7" s="13">
        <v>0.78252911400000003</v>
      </c>
      <c r="AL7" s="13">
        <v>-4.7152593999999999E-2</v>
      </c>
      <c r="AM7" s="13">
        <v>-0.116067555</v>
      </c>
      <c r="AN7" s="13">
        <v>-0.116067555</v>
      </c>
      <c r="AO7" s="13">
        <v>4</v>
      </c>
      <c r="AP7" s="13">
        <v>4</v>
      </c>
      <c r="AQ7" s="13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Security</vt:lpstr>
      <vt:lpstr>Pricing</vt:lpstr>
      <vt:lpstr>Trades</vt:lpstr>
      <vt:lpstr>Positions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 Sharma</dc:creator>
  <cp:lastModifiedBy>P22046_Punde Abhishek Avinash</cp:lastModifiedBy>
  <dcterms:created xsi:type="dcterms:W3CDTF">2023-08-12T08:21:16Z</dcterms:created>
  <dcterms:modified xsi:type="dcterms:W3CDTF">2023-08-18T16:37:34Z</dcterms:modified>
</cp:coreProperties>
</file>