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defaultThemeVersion="124226"/>
  <mc:AlternateContent xmlns:mc="http://schemas.openxmlformats.org/markup-compatibility/2006">
    <mc:Choice Requires="x15">
      <x15ac:absPath xmlns:x15ac="http://schemas.microsoft.com/office/spreadsheetml/2010/11/ac" url="/Users/malhar/Downloads/"/>
    </mc:Choice>
  </mc:AlternateContent>
  <xr:revisionPtr revIDLastSave="0" documentId="13_ncr:1_{DA909767-0CE2-594B-B4C8-161E6CF8549D}" xr6:coauthVersionLast="46" xr6:coauthVersionMax="46" xr10:uidLastSave="{00000000-0000-0000-0000-000000000000}"/>
  <bookViews>
    <workbookView xWindow="0" yWindow="0" windowWidth="28800" windowHeight="18000" activeTab="7" xr2:uid="{00000000-000D-0000-FFFF-FFFF00000000}"/>
  </bookViews>
  <sheets>
    <sheet name="Assignment" sheetId="12" r:id="rId1"/>
    <sheet name="P1 Tips" sheetId="13" r:id="rId2"/>
    <sheet name="P2 History" sheetId="2" r:id="rId3"/>
    <sheet name="P3 Inputs" sheetId="3" r:id="rId4"/>
    <sheet name="P4 Assets amortization" sheetId="4" r:id="rId5"/>
    <sheet name="P5 Cost of capital" sheetId="5" r:id="rId6"/>
    <sheet name="P6 P&amp;L and BS Projection" sheetId="6" r:id="rId7"/>
    <sheet name="P7 CF's projection" sheetId="7" r:id="rId8"/>
    <sheet name="P8 Scenarios" sheetId="8" r:id="rId9"/>
    <sheet name="P9 NWC" sheetId="14" r:id="rId10"/>
    <sheet name="P10 Valuation" sheetId="9" r:id="rId11"/>
    <sheet name="P11 Conclusion" sheetId="10" r:id="rId12"/>
    <sheet name="P12 Instructor" sheetId="11" r:id="rId13"/>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7" l="1"/>
  <c r="B15" i="11"/>
  <c r="C15" i="11" l="1"/>
  <c r="B59" i="6" l="1"/>
  <c r="C59" i="6" l="1"/>
  <c r="G59" i="6" l="1"/>
  <c r="D59" i="6"/>
  <c r="H59" i="6"/>
  <c r="E59" i="6" l="1"/>
  <c r="I59" i="6"/>
  <c r="F59" i="6"/>
  <c r="E30" i="7" l="1"/>
  <c r="G30" i="7"/>
  <c r="D30" i="7"/>
  <c r="F30" i="7" l="1"/>
  <c r="I30" i="7"/>
  <c r="H30" i="7"/>
</calcChain>
</file>

<file path=xl/sharedStrings.xml><?xml version="1.0" encoding="utf-8"?>
<sst xmlns="http://schemas.openxmlformats.org/spreadsheetml/2006/main" count="430" uniqueCount="300">
  <si>
    <t>EBIT</t>
  </si>
  <si>
    <t>Net Income</t>
  </si>
  <si>
    <t>Dividends</t>
  </si>
  <si>
    <t>Key Assumptions</t>
  </si>
  <si>
    <t>EPS</t>
  </si>
  <si>
    <t>FCF</t>
  </si>
  <si>
    <t>DFCF</t>
  </si>
  <si>
    <t>Financial Plan</t>
  </si>
  <si>
    <t>Income tax</t>
  </si>
  <si>
    <t>Gross earnings</t>
  </si>
  <si>
    <t>Net income/Loss</t>
  </si>
  <si>
    <t>Current assets</t>
  </si>
  <si>
    <t>Total short term assets</t>
  </si>
  <si>
    <t>Accumulated amortization</t>
  </si>
  <si>
    <t>Net assets</t>
  </si>
  <si>
    <t>TOTAL ASSETS</t>
  </si>
  <si>
    <t>EQUITY AND LIABILITIES</t>
  </si>
  <si>
    <t>Current liabilities</t>
  </si>
  <si>
    <t>Total short term liabilities</t>
  </si>
  <si>
    <t>Long term debt</t>
  </si>
  <si>
    <t>Equity</t>
  </si>
  <si>
    <t>Shareholders Equity</t>
  </si>
  <si>
    <t>Total Equity</t>
  </si>
  <si>
    <t>TOTAL EQUITY AND LIABILITIES</t>
  </si>
  <si>
    <t>CF from Operating activities</t>
  </si>
  <si>
    <t>Net income/loss</t>
  </si>
  <si>
    <t xml:space="preserve">   +  Amortization</t>
  </si>
  <si>
    <t xml:space="preserve">    -  Receivables</t>
  </si>
  <si>
    <t xml:space="preserve">    -  Stocks</t>
  </si>
  <si>
    <t xml:space="preserve">   +  Payables</t>
  </si>
  <si>
    <t>Total CF from operating activities</t>
  </si>
  <si>
    <t>CF from Investment activities</t>
  </si>
  <si>
    <t xml:space="preserve">    -  CAPEX</t>
  </si>
  <si>
    <t>Total CF from Investment activities</t>
  </si>
  <si>
    <t>CF from finance activities</t>
  </si>
  <si>
    <t xml:space="preserve">   +  Long term debt</t>
  </si>
  <si>
    <t xml:space="preserve">   +  Equity</t>
  </si>
  <si>
    <t xml:space="preserve">    -  Dividends</t>
  </si>
  <si>
    <t>Total CF from finance activities</t>
  </si>
  <si>
    <t>Change of cash</t>
  </si>
  <si>
    <t>Cash at end of period</t>
  </si>
  <si>
    <t>Cash at beggining period</t>
  </si>
  <si>
    <t>+AMORTIZATION</t>
  </si>
  <si>
    <t>-CAPEX</t>
  </si>
  <si>
    <t>- NWC change</t>
  </si>
  <si>
    <t>Terminal value</t>
  </si>
  <si>
    <t>Company value</t>
  </si>
  <si>
    <t>ASSETS</t>
  </si>
  <si>
    <t>Total  Liabilities</t>
  </si>
  <si>
    <t>Year 1</t>
  </si>
  <si>
    <t>Year 2</t>
  </si>
  <si>
    <t>Year 3</t>
  </si>
  <si>
    <t>Year 4</t>
  </si>
  <si>
    <t>Year 5</t>
  </si>
  <si>
    <t>Year 6</t>
  </si>
  <si>
    <t>Year 7</t>
  </si>
  <si>
    <t>EBT</t>
  </si>
  <si>
    <t>Net income/Loss share</t>
  </si>
  <si>
    <t>CHECK</t>
  </si>
  <si>
    <t>Check</t>
  </si>
  <si>
    <t>NOPAT</t>
  </si>
  <si>
    <t>Stock price based on FCF</t>
  </si>
  <si>
    <t>Stock price based on Dividends</t>
  </si>
  <si>
    <t xml:space="preserve">MBA </t>
  </si>
  <si>
    <t>COURSE : FINANCIAL MANAGEMENT (FM)</t>
  </si>
  <si>
    <t>The goal is to apply in practice the financial tools you have learned on FM lectures.</t>
  </si>
  <si>
    <t>GLOBAL CASE STUDY  : FINANCIAL MODEL</t>
  </si>
  <si>
    <t>It is a specific task whose solution makes it possible to understand and manage corporate finance in any company.</t>
  </si>
  <si>
    <t xml:space="preserve">In this page you will determine the risk of investment (CAPEX) using different techniques for measuring investment profitability. </t>
  </si>
  <si>
    <t>Good luck</t>
  </si>
  <si>
    <t>Instructor</t>
  </si>
  <si>
    <t>Summary</t>
  </si>
  <si>
    <r>
      <t>Objective:</t>
    </r>
    <r>
      <rPr>
        <sz val="11"/>
        <color rgb="FF222222"/>
        <rFont val="Arial"/>
        <family val="2"/>
      </rPr>
      <t xml:space="preserve"> </t>
    </r>
  </si>
  <si>
    <t>P1 Tips'!A1</t>
  </si>
  <si>
    <t>P2 History'!A1</t>
  </si>
  <si>
    <t>P3 Inputs'!A1</t>
  </si>
  <si>
    <t>P4 Assets amortization'!A1</t>
  </si>
  <si>
    <t>P5 Cost of capital'!A1</t>
  </si>
  <si>
    <t>P7 CF''s projection'!A1</t>
  </si>
  <si>
    <t>P8 Scenarios'!A1</t>
  </si>
  <si>
    <t xml:space="preserve">Cash Flows (CF's). To do this, your assignment is to create an excel financial model based on sheets P2 and P3 where you will have manually </t>
  </si>
  <si>
    <t>added figures/tables and based on sheets P4 to P9 where you will have to add the calculations in requested fields with formulas.</t>
  </si>
  <si>
    <t>Once completed all sheets from P1 to P9 you have to conclude based on obtained results : profitability of your investment, optimal capital structuire, Company value and associated risks</t>
  </si>
  <si>
    <t>Assignment :</t>
  </si>
  <si>
    <t>Methodology :</t>
  </si>
  <si>
    <t>To deliver efficiently the assignment you should start from historical figures from balance sheet, P&amp;L and CF statement in P2.</t>
  </si>
  <si>
    <t>Then in P4 you will have to calculate the amortization of your asset which is necessary for your P&amp;L.</t>
  </si>
  <si>
    <t>In P5 you will be required to calculate the costs of your capital : loans, bonds, stocks and WACC which is necessary for discounting of your CF's.</t>
  </si>
  <si>
    <t>Once you do all this, you can go in P6 where the P&amp;L projection is to be done.</t>
  </si>
  <si>
    <t>Based on your P&amp;L projection and other balance sheet items you can do the P7 CF's projection.</t>
  </si>
  <si>
    <t>Once you have your CF's you can do different scenarios (best case, base case and worst case) in P8.</t>
  </si>
  <si>
    <t>Page 1 Tips is there to help you with some recommendations and suggestions in order to deliver your model as expected by your management.</t>
  </si>
  <si>
    <t>This page will help to understand and explain the optimal capital structure.</t>
  </si>
  <si>
    <t>Before you start this assignment it is important that you complete all lectures and case studies in excel from course FM.</t>
  </si>
  <si>
    <t>TIPS</t>
  </si>
  <si>
    <t>Do not add manually figures in cells, except in P3 Inputs sheet</t>
  </si>
  <si>
    <t>All sheets and cells have to be connected in a model using excel formulas</t>
  </si>
  <si>
    <t>Do not change the form or order of sheets</t>
  </si>
  <si>
    <t>Do not add lines or columns</t>
  </si>
  <si>
    <t>You need a short Introduction in P2 History, short Explanations are to be added in cells for explanation in different sheets, and a short Conclusion in P10 sheet</t>
  </si>
  <si>
    <t>An additional plus is if you have good financial and adequate formulas in excel. In the model everything must be linked with formulas in excel such as (sum, if, NPV, IRR, PMT etc)</t>
  </si>
  <si>
    <t xml:space="preserve">In P10 Conclusion sheet you are expected to give the answers : </t>
  </si>
  <si>
    <t>Whether your stocks are overvalued or undervalued ?</t>
  </si>
  <si>
    <t xml:space="preserve">How to increase the value of a company for owners ? </t>
  </si>
  <si>
    <t>Is the financing structure optimal?</t>
  </si>
  <si>
    <t>If you use some external sources, especially in P2 and P3, you have to put data sources and to explain where have you found your datas and inputs</t>
  </si>
  <si>
    <t>You can contact lecturer for any questions at the beginning, during or at the end of the Assignment</t>
  </si>
  <si>
    <t xml:space="preserve">Is IRR acceptable to Investors? </t>
  </si>
  <si>
    <t xml:space="preserve">Do not stop if you can not complete one of the sheets. In such case you can continue on next sheet. </t>
  </si>
  <si>
    <t>If you need results from previous sheet and you have not been able to do previous sheet add figures manually in previous sheet even if you wil not get points for that.</t>
  </si>
  <si>
    <t>Company</t>
  </si>
  <si>
    <t>Logo</t>
  </si>
  <si>
    <t>Short History</t>
  </si>
  <si>
    <t>Founded by :</t>
  </si>
  <si>
    <t>Founded in year</t>
  </si>
  <si>
    <t>Main activities</t>
  </si>
  <si>
    <t>Curent CEO</t>
  </si>
  <si>
    <t>Current Number of stocks</t>
  </si>
  <si>
    <t>Current Stock price</t>
  </si>
  <si>
    <t>History of company</t>
  </si>
  <si>
    <t>Balance sheet</t>
  </si>
  <si>
    <t>P&amp;L</t>
  </si>
  <si>
    <t>CF Statement</t>
  </si>
  <si>
    <t>Source</t>
  </si>
  <si>
    <t>Other useful infos if necessary</t>
  </si>
  <si>
    <t>Inputs of company</t>
  </si>
  <si>
    <t>Do calculations only in cells with blue color. Inputs are added manually in green color.</t>
  </si>
  <si>
    <t>First projection year is N+1 (or Year 1) which is based on previous year N</t>
  </si>
  <si>
    <t>Year N (Year 0) is the last realized year in your P&amp;L, Balance sheet and CF statement added in P2 sheet</t>
  </si>
  <si>
    <t>You have just been hired as CFO by company defined in P2 History sheet. Your first assignment is to Value the company based on historical values and projected</t>
  </si>
  <si>
    <t>Sales increase/Decrease in %</t>
  </si>
  <si>
    <t>COGS increase/Decrease in %</t>
  </si>
  <si>
    <t>Income tax in %</t>
  </si>
  <si>
    <t>Interest rate Loan financing in %</t>
  </si>
  <si>
    <t>Year 0</t>
  </si>
  <si>
    <t>New Capex</t>
  </si>
  <si>
    <t>New Capex as % of Total Revenues</t>
  </si>
  <si>
    <t>LONG TERM FINANCING</t>
  </si>
  <si>
    <t>CAPEX</t>
  </si>
  <si>
    <t>Interest rate / year</t>
  </si>
  <si>
    <t>Number of years</t>
  </si>
  <si>
    <t>Year</t>
  </si>
  <si>
    <t>Loan balance</t>
  </si>
  <si>
    <t>Payment-annuity</t>
  </si>
  <si>
    <t>Interest value</t>
  </si>
  <si>
    <t>Principal value</t>
  </si>
  <si>
    <t xml:space="preserve">Number of Periods to Maturity </t>
  </si>
  <si>
    <t>Coupon rate</t>
  </si>
  <si>
    <t>Coupon Payment</t>
  </si>
  <si>
    <t>Cost of Capital</t>
  </si>
  <si>
    <t>Bank Loan</t>
  </si>
  <si>
    <t>WACC</t>
  </si>
  <si>
    <t>Face value</t>
  </si>
  <si>
    <t>Coupon rate Bond financing in %</t>
  </si>
  <si>
    <t>Bond Balance</t>
  </si>
  <si>
    <t>Coupons</t>
  </si>
  <si>
    <t>Coupons and principal</t>
  </si>
  <si>
    <t>Net Income/Loss</t>
  </si>
  <si>
    <t>Bonds</t>
  </si>
  <si>
    <t>Cost of capital</t>
  </si>
  <si>
    <t>Cost of Equity</t>
  </si>
  <si>
    <t xml:space="preserve">Figures are in </t>
  </si>
  <si>
    <t>Growth rate of dividends forever</t>
  </si>
  <si>
    <t>Total CAPEX Financing</t>
  </si>
  <si>
    <t>Nmber of years of Capex project</t>
  </si>
  <si>
    <t xml:space="preserve">Total Sales </t>
  </si>
  <si>
    <t xml:space="preserve">General and administrative costs </t>
  </si>
  <si>
    <t>Amortisation</t>
  </si>
  <si>
    <t>Financial Interests</t>
  </si>
  <si>
    <t xml:space="preserve">Number of stocks </t>
  </si>
  <si>
    <t xml:space="preserve">COGS </t>
  </si>
  <si>
    <t>General and Administrative costs</t>
  </si>
  <si>
    <t>Retained earnings/Deferred losses</t>
  </si>
  <si>
    <t>Cash Increase/Decrease in %</t>
  </si>
  <si>
    <t>Receivables (% of sales)</t>
  </si>
  <si>
    <t>Payables (% of COGS)</t>
  </si>
  <si>
    <t>Stocks (% of COGS)</t>
  </si>
  <si>
    <t xml:space="preserve">Cash </t>
  </si>
  <si>
    <t xml:space="preserve">Stocks </t>
  </si>
  <si>
    <t>Receivables</t>
  </si>
  <si>
    <t>Tangible assets</t>
  </si>
  <si>
    <t xml:space="preserve">Payables </t>
  </si>
  <si>
    <t>Other Liabilities</t>
  </si>
  <si>
    <t>Other liabilities (% of COGS)</t>
  </si>
  <si>
    <t>Financial Statements Statement of Company</t>
  </si>
  <si>
    <t>Retained earnings/deferred Losses</t>
  </si>
  <si>
    <t>Cash Flow Statement of Company</t>
  </si>
  <si>
    <t>Cash Flow statement (in thousand)</t>
  </si>
  <si>
    <t xml:space="preserve">    +  Other Liabilities</t>
  </si>
  <si>
    <t>Total cash from Balance sheet</t>
  </si>
  <si>
    <t>Scenarios Analysis</t>
  </si>
  <si>
    <t>Amount</t>
  </si>
  <si>
    <t>Weight</t>
  </si>
  <si>
    <t>Cash Flows</t>
  </si>
  <si>
    <t>Total Cash Flows</t>
  </si>
  <si>
    <t>Cash Flows resulting from new CAPEX in %</t>
  </si>
  <si>
    <t>CAPEX increase in Worst case scenario 2 in %</t>
  </si>
  <si>
    <t>CF's increase in Best case scenario 3 in %</t>
  </si>
  <si>
    <t>CAPEX reduction in Best case scenario 3 in %</t>
  </si>
  <si>
    <t>CF's reduction in Worst case scenario 2 in %</t>
  </si>
  <si>
    <t>NPV 3</t>
  </si>
  <si>
    <t>IRR 3</t>
  </si>
  <si>
    <t>NPV 2</t>
  </si>
  <si>
    <t>IRR 2</t>
  </si>
  <si>
    <t>NPV 1</t>
  </si>
  <si>
    <t>IRR 1</t>
  </si>
  <si>
    <t>Company Valuation</t>
  </si>
  <si>
    <t>P9 NWC'!A1</t>
  </si>
  <si>
    <t>P10 Valuation'!A1</t>
  </si>
  <si>
    <t>P11 Conclusion'!A1</t>
  </si>
  <si>
    <t>In P9 you will have to determine you Net Working Capital which is important to know in case of liquidity problems and need for short term company financing.</t>
  </si>
  <si>
    <t>In P10 you are requested to do the Valuation of your company, consequently to calculate the Equity value and stock price.</t>
  </si>
  <si>
    <t>At end, in P11 you have to conclude all and bring conclusion and recommendations based on obtained results from pages 2-10.</t>
  </si>
  <si>
    <t>Instructor will give the comments and grade based on all sheets in P12.</t>
  </si>
  <si>
    <t>P12 Instructor'!A1</t>
  </si>
  <si>
    <t xml:space="preserve">Net Working Capital </t>
  </si>
  <si>
    <t>Curent Assets</t>
  </si>
  <si>
    <t>Stocks</t>
  </si>
  <si>
    <t>Curent Liabilities</t>
  </si>
  <si>
    <t>Payables</t>
  </si>
  <si>
    <t>Total Current assets</t>
  </si>
  <si>
    <t>Total Current liabilities</t>
  </si>
  <si>
    <t>NWC</t>
  </si>
  <si>
    <t>Increase/Decrease of NWC</t>
  </si>
  <si>
    <t>YEARS</t>
  </si>
  <si>
    <t>&gt;7</t>
  </si>
  <si>
    <t>Growth rate of FCF forever</t>
  </si>
  <si>
    <t>(amounts in thousands)</t>
  </si>
  <si>
    <t>Total FCF with Terminal value</t>
  </si>
  <si>
    <t>Cash</t>
  </si>
  <si>
    <t>Number of Shares</t>
  </si>
  <si>
    <t>Market price</t>
  </si>
  <si>
    <t>Stock price based on FCF * 1000</t>
  </si>
  <si>
    <t>PER</t>
  </si>
  <si>
    <t>Market Capitalization</t>
  </si>
  <si>
    <t>Terminal Value</t>
  </si>
  <si>
    <t>Total Dividends with Terminal value</t>
  </si>
  <si>
    <t>Discounted Dividends</t>
  </si>
  <si>
    <t xml:space="preserve">Total Revenues in last realized year </t>
  </si>
  <si>
    <t xml:space="preserve"> COGS in last realized year </t>
  </si>
  <si>
    <t>Net Income/Loss in last realized year</t>
  </si>
  <si>
    <t>Cash balance  in last realized year</t>
  </si>
  <si>
    <t>Accumulated amortization in last realized year</t>
  </si>
  <si>
    <t>Shareholders Equity inlast realized year</t>
  </si>
  <si>
    <t>Tangible (Net Fixed) Assets) in last year</t>
  </si>
  <si>
    <t>Retained Earnings/Deferred Losses in last year</t>
  </si>
  <si>
    <t xml:space="preserve">Equity based on FCF </t>
  </si>
  <si>
    <t xml:space="preserve">Equity based on Dividends </t>
  </si>
  <si>
    <t xml:space="preserve">Stock price based on Dividends*1000 </t>
  </si>
  <si>
    <t>Summary Stock valuation</t>
  </si>
  <si>
    <t>Conclusion</t>
  </si>
  <si>
    <t xml:space="preserve">Is your CAPEX used in Page 8 profitable in Base Case Scenario ? </t>
  </si>
  <si>
    <t>What are the conclusions of Best case and Worst case Scenarios compared to Base Case Scenario ?</t>
  </si>
  <si>
    <t>What is your IRR in Base case scenario compared to WACC (page 5) and what conclusion you can make from it ?</t>
  </si>
  <si>
    <t xml:space="preserve">Is your capital structure used for CAPEX financing is well structured ? </t>
  </si>
  <si>
    <t>Explain what would you do to make it more optimal, if possible ?</t>
  </si>
  <si>
    <t xml:space="preserve"> Is your NWC optimal ? </t>
  </si>
  <si>
    <t xml:space="preserve">What would you do to improve your NWC ? </t>
  </si>
  <si>
    <t>Do you have cash gaps and how would you finance it ?</t>
  </si>
  <si>
    <t xml:space="preserve">What do you think about the profitability in projected P&amp;L and can you identify any problem there ? </t>
  </si>
  <si>
    <t>Is your balance sheet well structured and are there any issues ?</t>
  </si>
  <si>
    <t xml:space="preserve">What would you do as a CFO to increase the company value ? </t>
  </si>
  <si>
    <t>Is the company market stock price overvalued or undervalued compared to obtained intrinsic values of stock price based on FCF and Dividends ?</t>
  </si>
  <si>
    <t xml:space="preserve">Explain how you would further increase IRR and/or reduce WACC and increase the Company value. </t>
  </si>
  <si>
    <t>What do you suggest to your Management Board as an incentive to achieve the planned goals of raising the company's value and stock price.</t>
  </si>
  <si>
    <t>Instructor comments and Grade</t>
  </si>
  <si>
    <t>Pages</t>
  </si>
  <si>
    <t>Points</t>
  </si>
  <si>
    <t>Max Points</t>
  </si>
  <si>
    <t>P6 P&amp;L and BS Projection'!A1</t>
  </si>
  <si>
    <t xml:space="preserve">Total </t>
  </si>
  <si>
    <t>Student Points</t>
  </si>
  <si>
    <t>Grade in %</t>
  </si>
  <si>
    <t>General Instructor Comments</t>
  </si>
  <si>
    <t>KUSD</t>
  </si>
  <si>
    <t>Bank Loan (5 points)</t>
  </si>
  <si>
    <t>Bonds (5 points)</t>
  </si>
  <si>
    <t>Equity (5 points)</t>
  </si>
  <si>
    <t>P&amp;L (in thousands) (7 points)</t>
  </si>
  <si>
    <t>BALANCE SHEET (in thousands) (8 points)</t>
  </si>
  <si>
    <t>SCENARIO 3 BEST CASE : (3 points)</t>
  </si>
  <si>
    <t>SCENARIO 2 WORST CASE : (3 points)</t>
  </si>
  <si>
    <t>SCENARIO 1 BASE CASE : (4 points)</t>
  </si>
  <si>
    <t>FCF CALCULATION (8 points)</t>
  </si>
  <si>
    <t>DIVIDENDS CALCULATION (7 points)</t>
  </si>
  <si>
    <t>Capital Structure (5 points)</t>
  </si>
  <si>
    <t>Financial Statements Analysis (5 points)</t>
  </si>
  <si>
    <t>Profitability (5 points)</t>
  </si>
  <si>
    <t>Valuation (5 points)</t>
  </si>
  <si>
    <t>Total % in  Assignment is 100%, while every sheet will be graded separately based on maximum points defined in each sheet.</t>
  </si>
  <si>
    <t>Do not copy paste data or form from preparatory case which has to be used only to help students to understand the Final Assignment.</t>
  </si>
  <si>
    <t>Dividends Pay out ratio in %</t>
  </si>
  <si>
    <t>In P3 you will add manually in cells in green color the main inputs that you need to project your future P&amp;L and  CF's, except in the cells that are pre-defined (already filled)</t>
  </si>
  <si>
    <t>Long Term Assets Depreciation/Amortization</t>
  </si>
  <si>
    <t>D&amp;A of LT assets</t>
  </si>
  <si>
    <t>Existing annual D&amp;A</t>
  </si>
  <si>
    <t>New CAPEX D&amp;A</t>
  </si>
  <si>
    <t>Total Assets D&amp;A cost</t>
  </si>
  <si>
    <t>Cumulated Assets D&amp;A cost</t>
  </si>
  <si>
    <t>to be used in scenario analysis (P8)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</si>
</sst>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0.00_);\(&quot;$&quot;#,##0.00\)"/>
    <numFmt numFmtId="165" formatCode="_(&quot;$&quot;* #,##0.00_);_(&quot;$&quot;* \(#,##0.00\);_(&quot;$&quot;* &quot;-&quot;??_);_(@_)"/>
    <numFmt numFmtId="166" formatCode="0.0%"/>
    <numFmt numFmtId="167" formatCode="0.0"/>
    <numFmt numFmtId="168" formatCode="#,##0.0"/>
    <numFmt numFmtId="169" formatCode="#,##0\ _k_n"/>
    <numFmt numFmtId="170" formatCode="d/m/yy/;@"/>
    <numFmt numFmtId="171" formatCode="yyyy\-mm\-dd;@"/>
    <numFmt numFmtId="172" formatCode="#,##0.0000"/>
  </numFmts>
  <fonts count="27" x14ac:knownFonts="1">
    <font>
      <sz val="10"/>
      <name val="Arial"/>
    </font>
    <font>
      <sz val="10"/>
      <name val="Arial"/>
      <family val="2"/>
    </font>
    <font>
      <b/>
      <sz val="12"/>
      <name val="Arial"/>
      <family val="2"/>
    </font>
    <font>
      <b/>
      <u/>
      <sz val="10"/>
      <name val="Arial"/>
      <family val="2"/>
    </font>
    <font>
      <sz val="10"/>
      <name val="Arial"/>
      <family val="2"/>
    </font>
    <font>
      <b/>
      <sz val="10"/>
      <name val="Arial"/>
      <family val="2"/>
    </font>
    <font>
      <sz val="10"/>
      <name val="Arial"/>
      <family val="2"/>
    </font>
    <font>
      <sz val="10"/>
      <name val="Arial"/>
      <family val="2"/>
      <charset val="238"/>
    </font>
    <font>
      <b/>
      <sz val="10"/>
      <color rgb="FFFF0000"/>
      <name val="Arial"/>
      <family val="2"/>
    </font>
    <font>
      <sz val="10"/>
      <color theme="1"/>
      <name val="Arial"/>
      <family val="2"/>
    </font>
    <font>
      <b/>
      <sz val="11"/>
      <name val="Calibri"/>
      <family val="2"/>
    </font>
    <font>
      <sz val="11"/>
      <color rgb="FF222222"/>
      <name val="Arial"/>
      <family val="2"/>
    </font>
    <font>
      <b/>
      <sz val="11"/>
      <color rgb="FF222222"/>
      <name val="Arial"/>
      <family val="2"/>
    </font>
    <font>
      <b/>
      <sz val="11"/>
      <color rgb="FF0070C0"/>
      <name val="Calibri"/>
      <family val="2"/>
    </font>
    <font>
      <u/>
      <sz val="10"/>
      <color theme="10"/>
      <name val="Arial"/>
      <family val="2"/>
    </font>
    <font>
      <sz val="10"/>
      <color rgb="FF222222"/>
      <name val="Arial"/>
      <family val="2"/>
    </font>
    <font>
      <b/>
      <sz val="11"/>
      <name val="Arial"/>
      <family val="2"/>
    </font>
    <font>
      <sz val="11"/>
      <name val="Arial"/>
      <family val="2"/>
    </font>
    <font>
      <b/>
      <sz val="16"/>
      <name val="Arial"/>
      <family val="2"/>
    </font>
    <font>
      <sz val="11"/>
      <color rgb="FFFF0000"/>
      <name val="Calibri"/>
      <family val="2"/>
      <charset val="238"/>
      <scheme val="minor"/>
    </font>
    <font>
      <b/>
      <sz val="11"/>
      <color theme="1"/>
      <name val="Calibri"/>
      <family val="2"/>
      <charset val="238"/>
      <scheme val="minor"/>
    </font>
    <font>
      <i/>
      <sz val="11"/>
      <name val="Arial"/>
      <family val="2"/>
    </font>
    <font>
      <b/>
      <sz val="10"/>
      <color theme="1"/>
      <name val="Arial"/>
      <family val="2"/>
    </font>
    <font>
      <b/>
      <sz val="10"/>
      <color theme="0"/>
      <name val="Arial"/>
      <family val="2"/>
    </font>
    <font>
      <u/>
      <sz val="10"/>
      <color theme="1"/>
      <name val="Arial"/>
      <family val="2"/>
    </font>
    <font>
      <sz val="12"/>
      <name val="Garamond"/>
      <family val="1"/>
    </font>
    <font>
      <b/>
      <sz val="14"/>
      <name val="Garamond"/>
      <family val="1"/>
    </font>
  </fonts>
  <fills count="6">
    <fill>
      <patternFill patternType="none"/>
    </fill>
    <fill>
      <patternFill patternType="gray125"/>
    </fill>
    <fill>
      <patternFill patternType="solid">
        <fgColor indexed="43"/>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0000"/>
        <bgColor indexed="64"/>
      </patternFill>
    </fill>
  </fills>
  <borders count="18">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16"/>
      </left>
      <right style="thin">
        <color indexed="16"/>
      </right>
      <top/>
      <bottom style="thin">
        <color indexed="16"/>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16"/>
      </right>
      <top/>
      <bottom style="thin">
        <color indexed="16"/>
      </bottom>
      <diagonal/>
    </border>
    <border>
      <left/>
      <right style="thin">
        <color indexed="64"/>
      </right>
      <top/>
      <bottom style="thin">
        <color indexed="64"/>
      </bottom>
      <diagonal/>
    </border>
    <border>
      <left/>
      <right style="thin">
        <color indexed="64"/>
      </right>
      <top/>
      <bottom/>
      <diagonal/>
    </border>
    <border>
      <left/>
      <right/>
      <top style="medium">
        <color indexed="64"/>
      </top>
      <bottom style="medium">
        <color indexed="64"/>
      </bottom>
      <diagonal/>
    </border>
    <border>
      <left/>
      <right style="thin">
        <color indexed="61"/>
      </right>
      <top/>
      <bottom/>
      <diagonal/>
    </border>
    <border>
      <left style="thin">
        <color indexed="61"/>
      </left>
      <right style="thin">
        <color indexed="61"/>
      </right>
      <top/>
      <bottom/>
      <diagonal/>
    </border>
    <border>
      <left style="thin">
        <color indexed="61"/>
      </left>
      <right/>
      <top/>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cellStyleXfs>
  <cellXfs count="173">
    <xf numFmtId="0" fontId="0" fillId="0" borderId="0" xfId="0"/>
    <xf numFmtId="0" fontId="2" fillId="0" borderId="0" xfId="0" applyFont="1" applyBorder="1"/>
    <xf numFmtId="0" fontId="3" fillId="0" borderId="0" xfId="0" applyFont="1"/>
    <xf numFmtId="0" fontId="0" fillId="0" borderId="1" xfId="0" applyBorder="1"/>
    <xf numFmtId="164" fontId="0" fillId="0" borderId="0" xfId="1" applyNumberFormat="1" applyFont="1" applyBorder="1"/>
    <xf numFmtId="0" fontId="4" fillId="0" borderId="0" xfId="0" applyFont="1"/>
    <xf numFmtId="0" fontId="2" fillId="0" borderId="2" xfId="0" applyFont="1" applyBorder="1"/>
    <xf numFmtId="0" fontId="0" fillId="0" borderId="2" xfId="0" applyBorder="1" applyAlignment="1">
      <alignment horizontal="center"/>
    </xf>
    <xf numFmtId="0" fontId="0" fillId="0" borderId="0" xfId="0" applyBorder="1" applyAlignment="1">
      <alignment horizontal="center"/>
    </xf>
    <xf numFmtId="0" fontId="3" fillId="0" borderId="0" xfId="0" applyFont="1" applyBorder="1"/>
    <xf numFmtId="0" fontId="0" fillId="0" borderId="0" xfId="0" applyBorder="1"/>
    <xf numFmtId="0" fontId="0" fillId="0" borderId="0" xfId="0" quotePrefix="1"/>
    <xf numFmtId="164" fontId="0" fillId="0" borderId="0" xfId="1" applyNumberFormat="1" applyFont="1" applyFill="1" applyBorder="1"/>
    <xf numFmtId="0" fontId="0" fillId="0" borderId="0" xfId="0" applyFill="1"/>
    <xf numFmtId="164" fontId="0" fillId="0" borderId="1" xfId="1" applyNumberFormat="1" applyFont="1" applyFill="1" applyBorder="1"/>
    <xf numFmtId="9" fontId="0" fillId="0" borderId="0" xfId="2" applyFont="1" applyBorder="1" applyAlignment="1">
      <alignment horizontal="center"/>
    </xf>
    <xf numFmtId="0" fontId="0" fillId="0" borderId="0" xfId="0" applyAlignment="1">
      <alignment horizontal="right"/>
    </xf>
    <xf numFmtId="0" fontId="0" fillId="0" borderId="0" xfId="0" applyFill="1" applyAlignment="1">
      <alignment horizontal="center"/>
    </xf>
    <xf numFmtId="9" fontId="0" fillId="0" borderId="0" xfId="2" applyFont="1" applyFill="1" applyAlignment="1">
      <alignment horizontal="center"/>
    </xf>
    <xf numFmtId="0" fontId="2" fillId="2" borderId="0" xfId="0" applyFont="1" applyFill="1" applyBorder="1"/>
    <xf numFmtId="0" fontId="2" fillId="2" borderId="0" xfId="0" applyFont="1" applyFill="1"/>
    <xf numFmtId="0" fontId="5" fillId="0" borderId="0" xfId="0" applyFont="1" applyAlignment="1">
      <alignment horizontal="center"/>
    </xf>
    <xf numFmtId="49" fontId="7" fillId="0" borderId="0" xfId="0" applyNumberFormat="1" applyFont="1"/>
    <xf numFmtId="0" fontId="7" fillId="0" borderId="0" xfId="0" applyFont="1"/>
    <xf numFmtId="168" fontId="0" fillId="0" borderId="0" xfId="0" applyNumberFormat="1"/>
    <xf numFmtId="9" fontId="0" fillId="0" borderId="0" xfId="0" applyNumberFormat="1"/>
    <xf numFmtId="0" fontId="5" fillId="0" borderId="0" xfId="0" applyFont="1" applyFill="1"/>
    <xf numFmtId="0" fontId="4" fillId="0" borderId="0" xfId="0" applyFont="1" applyFill="1"/>
    <xf numFmtId="0" fontId="4" fillId="0" borderId="0" xfId="0" applyFont="1" applyAlignment="1">
      <alignment horizontal="right"/>
    </xf>
    <xf numFmtId="0" fontId="4" fillId="0" borderId="0" xfId="0" applyFont="1" applyFill="1" applyBorder="1"/>
    <xf numFmtId="0" fontId="5" fillId="0" borderId="0" xfId="0" applyFont="1"/>
    <xf numFmtId="166" fontId="5" fillId="3" borderId="0" xfId="2" applyNumberFormat="1" applyFont="1" applyFill="1"/>
    <xf numFmtId="0" fontId="9" fillId="0" borderId="0" xfId="0" applyFont="1"/>
    <xf numFmtId="0" fontId="0" fillId="0" borderId="0" xfId="0" applyAlignment="1">
      <alignment horizontal="justify" vertical="center"/>
    </xf>
    <xf numFmtId="0" fontId="10" fillId="0" borderId="0" xfId="0" applyFont="1" applyAlignment="1">
      <alignment horizontal="justify" vertical="center"/>
    </xf>
    <xf numFmtId="0" fontId="12" fillId="0" borderId="0" xfId="0" applyFont="1" applyAlignment="1">
      <alignment vertical="center"/>
    </xf>
    <xf numFmtId="0" fontId="10" fillId="0" borderId="0" xfId="0" applyFont="1" applyAlignment="1">
      <alignment horizontal="center" vertical="center"/>
    </xf>
    <xf numFmtId="0" fontId="14" fillId="0" borderId="0" xfId="3" quotePrefix="1"/>
    <xf numFmtId="0" fontId="11" fillId="0" borderId="0" xfId="0" applyFont="1" applyAlignment="1">
      <alignment horizontal="left" vertical="center" wrapText="1"/>
    </xf>
    <xf numFmtId="0" fontId="11" fillId="0" borderId="0" xfId="0" applyFont="1" applyAlignment="1">
      <alignment vertical="center"/>
    </xf>
    <xf numFmtId="0" fontId="15" fillId="0" borderId="0" xfId="0" applyFont="1" applyAlignment="1">
      <alignment vertical="center"/>
    </xf>
    <xf numFmtId="0" fontId="16" fillId="0" borderId="0" xfId="0" applyFont="1"/>
    <xf numFmtId="0" fontId="17" fillId="0" borderId="0" xfId="0" applyFont="1"/>
    <xf numFmtId="0" fontId="17" fillId="0" borderId="0" xfId="0" applyFont="1" applyAlignment="1">
      <alignment vertical="center"/>
    </xf>
    <xf numFmtId="0" fontId="18" fillId="0" borderId="0" xfId="0" applyFont="1"/>
    <xf numFmtId="0" fontId="4" fillId="3" borderId="0" xfId="0" applyFont="1" applyFill="1"/>
    <xf numFmtId="0" fontId="0" fillId="3" borderId="0" xfId="0" applyFill="1"/>
    <xf numFmtId="166" fontId="6" fillId="4" borderId="3" xfId="2" applyNumberFormat="1" applyFont="1" applyFill="1" applyBorder="1"/>
    <xf numFmtId="166" fontId="6" fillId="4" borderId="3" xfId="1" applyNumberFormat="1" applyFont="1" applyFill="1" applyBorder="1"/>
    <xf numFmtId="166" fontId="6" fillId="4" borderId="3" xfId="2" applyNumberFormat="1" applyFont="1" applyFill="1" applyBorder="1" applyAlignment="1">
      <alignment horizontal="right"/>
    </xf>
    <xf numFmtId="166" fontId="6" fillId="4" borderId="5" xfId="2" applyNumberFormat="1" applyFont="1" applyFill="1" applyBorder="1" applyAlignment="1">
      <alignment horizontal="right"/>
    </xf>
    <xf numFmtId="0" fontId="0" fillId="4" borderId="3" xfId="0" applyFill="1" applyBorder="1"/>
    <xf numFmtId="166" fontId="6" fillId="0" borderId="0" xfId="2" applyNumberFormat="1" applyFont="1" applyFill="1" applyBorder="1" applyAlignment="1">
      <alignment horizontal="right"/>
    </xf>
    <xf numFmtId="0" fontId="2" fillId="0" borderId="0" xfId="0" applyFont="1" applyFill="1" applyBorder="1"/>
    <xf numFmtId="9" fontId="0" fillId="4" borderId="3" xfId="0" applyNumberFormat="1" applyFill="1" applyBorder="1"/>
    <xf numFmtId="0" fontId="20" fillId="0" borderId="0" xfId="0" applyFont="1"/>
    <xf numFmtId="3" fontId="0" fillId="0" borderId="0" xfId="0" applyNumberFormat="1"/>
    <xf numFmtId="10" fontId="0" fillId="0" borderId="0" xfId="0" applyNumberFormat="1"/>
    <xf numFmtId="169" fontId="0" fillId="0" borderId="0" xfId="0" applyNumberFormat="1"/>
    <xf numFmtId="170" fontId="0" fillId="0" borderId="0" xfId="0" applyNumberFormat="1"/>
    <xf numFmtId="171" fontId="0" fillId="0" borderId="0" xfId="0" applyNumberFormat="1" applyBorder="1" applyAlignment="1">
      <alignment horizontal="center"/>
    </xf>
    <xf numFmtId="14" fontId="0" fillId="0" borderId="0" xfId="0" applyNumberFormat="1"/>
    <xf numFmtId="0" fontId="0" fillId="3" borderId="3" xfId="0" applyFill="1" applyBorder="1" applyAlignment="1">
      <alignment horizontal="right"/>
    </xf>
    <xf numFmtId="3" fontId="6" fillId="3" borderId="3" xfId="2" applyNumberFormat="1" applyFont="1" applyFill="1" applyBorder="1" applyAlignment="1">
      <alignment horizontal="right"/>
    </xf>
    <xf numFmtId="3" fontId="0" fillId="3" borderId="3" xfId="0" applyNumberFormat="1" applyFill="1" applyBorder="1" applyAlignment="1">
      <alignment horizontal="right"/>
    </xf>
    <xf numFmtId="0" fontId="4" fillId="3" borderId="3" xfId="0" applyFont="1" applyFill="1" applyBorder="1"/>
    <xf numFmtId="0" fontId="5" fillId="0" borderId="1" xfId="0" applyFont="1" applyBorder="1" applyAlignment="1">
      <alignment horizontal="center"/>
    </xf>
    <xf numFmtId="10" fontId="0" fillId="0" borderId="0" xfId="2" applyNumberFormat="1" applyFont="1"/>
    <xf numFmtId="3" fontId="0" fillId="4" borderId="3" xfId="0" applyNumberFormat="1" applyFill="1" applyBorder="1"/>
    <xf numFmtId="3" fontId="0" fillId="4" borderId="7" xfId="0" applyNumberFormat="1" applyFill="1" applyBorder="1"/>
    <xf numFmtId="9" fontId="0" fillId="0" borderId="0" xfId="0" applyNumberFormat="1" applyFill="1" applyBorder="1"/>
    <xf numFmtId="4" fontId="0" fillId="4" borderId="3" xfId="0" applyNumberFormat="1" applyFill="1" applyBorder="1"/>
    <xf numFmtId="0" fontId="4" fillId="0" borderId="0" xfId="0" applyFont="1" applyAlignment="1">
      <alignment horizontal="center"/>
    </xf>
    <xf numFmtId="0" fontId="5" fillId="0" borderId="0" xfId="0" applyFont="1" applyFill="1" applyBorder="1" applyAlignment="1">
      <alignment horizontal="center"/>
    </xf>
    <xf numFmtId="0" fontId="0" fillId="0" borderId="0" xfId="0" applyFill="1" applyBorder="1"/>
    <xf numFmtId="3" fontId="0" fillId="0" borderId="0" xfId="0" applyNumberFormat="1" applyFill="1"/>
    <xf numFmtId="3" fontId="0" fillId="3" borderId="0" xfId="0" applyNumberFormat="1" applyFill="1"/>
    <xf numFmtId="10" fontId="0" fillId="3" borderId="0" xfId="0" applyNumberFormat="1" applyFill="1"/>
    <xf numFmtId="169" fontId="0" fillId="3" borderId="0" xfId="0" applyNumberFormat="1" applyFill="1"/>
    <xf numFmtId="169" fontId="0" fillId="3" borderId="0" xfId="0" applyNumberFormat="1" applyFill="1" applyAlignment="1">
      <alignment horizontal="right"/>
    </xf>
    <xf numFmtId="10" fontId="0" fillId="3" borderId="0" xfId="0" applyNumberFormat="1" applyFill="1" applyAlignment="1">
      <alignment horizontal="right"/>
    </xf>
    <xf numFmtId="10" fontId="0" fillId="3" borderId="0" xfId="2" applyNumberFormat="1" applyFont="1" applyFill="1"/>
    <xf numFmtId="9" fontId="0" fillId="3" borderId="0" xfId="2" applyFont="1" applyFill="1"/>
    <xf numFmtId="0" fontId="5" fillId="0" borderId="9" xfId="0" applyFont="1" applyBorder="1"/>
    <xf numFmtId="10" fontId="5" fillId="3" borderId="10" xfId="0" applyNumberFormat="1" applyFont="1" applyFill="1" applyBorder="1"/>
    <xf numFmtId="1" fontId="6" fillId="4" borderId="5" xfId="2" applyNumberFormat="1" applyFont="1" applyFill="1" applyBorder="1" applyAlignment="1">
      <alignment horizontal="right"/>
    </xf>
    <xf numFmtId="1" fontId="0" fillId="3" borderId="0" xfId="0" applyNumberFormat="1" applyFill="1"/>
    <xf numFmtId="3" fontId="0" fillId="0" borderId="0" xfId="2" applyNumberFormat="1" applyFont="1" applyFill="1" applyBorder="1"/>
    <xf numFmtId="3" fontId="0" fillId="0" borderId="0" xfId="1" applyNumberFormat="1" applyFont="1" applyFill="1" applyBorder="1"/>
    <xf numFmtId="3" fontId="6" fillId="0" borderId="3" xfId="1" applyNumberFormat="1" applyFont="1" applyFill="1" applyBorder="1"/>
    <xf numFmtId="3" fontId="0" fillId="0" borderId="2" xfId="1" applyNumberFormat="1" applyFont="1" applyFill="1" applyBorder="1"/>
    <xf numFmtId="0" fontId="4" fillId="0" borderId="0" xfId="0" applyFont="1" applyBorder="1"/>
    <xf numFmtId="3" fontId="6" fillId="0" borderId="0" xfId="1" applyNumberFormat="1" applyFont="1" applyFill="1" applyBorder="1"/>
    <xf numFmtId="0" fontId="0" fillId="0" borderId="1" xfId="0" applyFill="1" applyBorder="1"/>
    <xf numFmtId="0" fontId="4" fillId="0" borderId="1" xfId="0" applyFont="1" applyFill="1" applyBorder="1"/>
    <xf numFmtId="0" fontId="4" fillId="0" borderId="2" xfId="0" applyFont="1" applyFill="1" applyBorder="1"/>
    <xf numFmtId="3" fontId="6" fillId="0" borderId="6" xfId="1" applyNumberFormat="1" applyFont="1" applyFill="1" applyBorder="1"/>
    <xf numFmtId="3" fontId="0" fillId="0" borderId="6" xfId="1" applyNumberFormat="1" applyFont="1" applyFill="1" applyBorder="1"/>
    <xf numFmtId="3" fontId="0" fillId="0" borderId="0" xfId="2" applyNumberFormat="1" applyFont="1" applyFill="1" applyBorder="1" applyAlignment="1">
      <alignment horizontal="right"/>
    </xf>
    <xf numFmtId="3" fontId="5" fillId="0" borderId="0" xfId="1" applyNumberFormat="1" applyFont="1" applyFill="1" applyBorder="1"/>
    <xf numFmtId="3" fontId="5" fillId="3" borderId="3" xfId="0" applyNumberFormat="1" applyFont="1" applyFill="1" applyBorder="1"/>
    <xf numFmtId="3" fontId="0" fillId="3" borderId="3" xfId="1" applyNumberFormat="1" applyFont="1" applyFill="1" applyBorder="1"/>
    <xf numFmtId="3" fontId="6" fillId="3" borderId="3" xfId="1" applyNumberFormat="1" applyFont="1" applyFill="1" applyBorder="1"/>
    <xf numFmtId="3" fontId="0" fillId="3" borderId="0" xfId="1" applyNumberFormat="1" applyFont="1" applyFill="1" applyBorder="1"/>
    <xf numFmtId="3" fontId="6" fillId="3" borderId="6" xfId="1" applyNumberFormat="1" applyFont="1" applyFill="1" applyBorder="1"/>
    <xf numFmtId="3" fontId="0" fillId="3" borderId="6" xfId="1" applyNumberFormat="1" applyFont="1" applyFill="1" applyBorder="1"/>
    <xf numFmtId="172" fontId="0" fillId="3" borderId="11" xfId="1" applyNumberFormat="1" applyFont="1" applyFill="1" applyBorder="1"/>
    <xf numFmtId="172" fontId="0" fillId="3" borderId="4" xfId="1" applyNumberFormat="1" applyFont="1" applyFill="1" applyBorder="1"/>
    <xf numFmtId="3" fontId="0" fillId="0" borderId="7" xfId="0" applyNumberFormat="1" applyFill="1" applyBorder="1"/>
    <xf numFmtId="3" fontId="0" fillId="4" borderId="0" xfId="0" applyNumberFormat="1" applyFill="1"/>
    <xf numFmtId="0" fontId="4" fillId="0" borderId="1" xfId="0" applyFont="1" applyBorder="1" applyAlignment="1">
      <alignment horizontal="right"/>
    </xf>
    <xf numFmtId="0" fontId="4" fillId="0" borderId="0" xfId="0" applyFont="1" applyAlignment="1">
      <alignment horizontal="left"/>
    </xf>
    <xf numFmtId="0" fontId="4" fillId="0" borderId="0" xfId="0" applyFont="1" applyBorder="1" applyAlignment="1">
      <alignment horizontal="left"/>
    </xf>
    <xf numFmtId="3" fontId="0" fillId="4" borderId="3" xfId="1" applyNumberFormat="1" applyFont="1" applyFill="1" applyBorder="1"/>
    <xf numFmtId="9" fontId="0" fillId="4" borderId="3" xfId="2" applyFont="1" applyFill="1" applyBorder="1"/>
    <xf numFmtId="3" fontId="0" fillId="0" borderId="0" xfId="2" applyNumberFormat="1" applyFont="1" applyFill="1"/>
    <xf numFmtId="3" fontId="0" fillId="0" borderId="0" xfId="1" applyNumberFormat="1" applyFont="1" applyFill="1" applyBorder="1" applyAlignment="1">
      <alignment horizontal="center"/>
    </xf>
    <xf numFmtId="0" fontId="4" fillId="0" borderId="0" xfId="0" applyFont="1" applyFill="1" applyBorder="1" applyAlignment="1">
      <alignment horizontal="left"/>
    </xf>
    <xf numFmtId="3" fontId="6" fillId="0" borderId="13" xfId="1" applyNumberFormat="1" applyFont="1" applyFill="1" applyBorder="1"/>
    <xf numFmtId="3" fontId="0" fillId="0" borderId="12" xfId="1" applyNumberFormat="1" applyFont="1" applyFill="1" applyBorder="1"/>
    <xf numFmtId="3" fontId="5" fillId="3" borderId="0" xfId="1" applyNumberFormat="1" applyFont="1" applyFill="1" applyBorder="1"/>
    <xf numFmtId="0" fontId="5" fillId="0" borderId="9" xfId="0" applyFont="1" applyFill="1" applyBorder="1"/>
    <xf numFmtId="3" fontId="5" fillId="3" borderId="14" xfId="1" applyNumberFormat="1" applyFont="1" applyFill="1" applyBorder="1"/>
    <xf numFmtId="3" fontId="5" fillId="3" borderId="10" xfId="1" applyNumberFormat="1" applyFont="1" applyFill="1" applyBorder="1"/>
    <xf numFmtId="0" fontId="0" fillId="0" borderId="0" xfId="0" quotePrefix="1" applyBorder="1"/>
    <xf numFmtId="0" fontId="4" fillId="0" borderId="1" xfId="0" quotePrefix="1" applyFont="1" applyBorder="1"/>
    <xf numFmtId="3" fontId="0" fillId="0" borderId="0" xfId="0" applyNumberFormat="1" applyAlignment="1">
      <alignment horizontal="center"/>
    </xf>
    <xf numFmtId="3" fontId="0" fillId="3" borderId="1" xfId="1" applyNumberFormat="1" applyFont="1" applyFill="1" applyBorder="1"/>
    <xf numFmtId="164" fontId="5" fillId="0" borderId="0" xfId="1" applyNumberFormat="1" applyFont="1" applyFill="1" applyBorder="1"/>
    <xf numFmtId="0" fontId="19" fillId="0" borderId="0" xfId="0" applyFont="1"/>
    <xf numFmtId="3" fontId="5" fillId="3" borderId="0" xfId="0" applyNumberFormat="1" applyFont="1" applyFill="1"/>
    <xf numFmtId="3" fontId="5" fillId="0" borderId="0" xfId="0" applyNumberFormat="1" applyFont="1" applyFill="1"/>
    <xf numFmtId="0" fontId="0" fillId="0" borderId="0" xfId="0" quotePrefix="1" applyAlignment="1">
      <alignment horizontal="right"/>
    </xf>
    <xf numFmtId="0" fontId="0" fillId="0" borderId="0" xfId="0" quotePrefix="1" applyBorder="1" applyAlignment="1">
      <alignment horizontal="right"/>
    </xf>
    <xf numFmtId="0" fontId="5" fillId="0" borderId="0" xfId="0" quotePrefix="1" applyFont="1" applyAlignment="1">
      <alignment horizontal="left"/>
    </xf>
    <xf numFmtId="0" fontId="5" fillId="0" borderId="0" xfId="0" quotePrefix="1" applyFont="1" applyBorder="1" applyAlignment="1">
      <alignment horizontal="left"/>
    </xf>
    <xf numFmtId="0" fontId="4" fillId="0" borderId="0" xfId="0" quotePrefix="1" applyFont="1" applyBorder="1" applyAlignment="1">
      <alignment horizontal="right"/>
    </xf>
    <xf numFmtId="0" fontId="21" fillId="0" borderId="0" xfId="0" applyFont="1" applyFill="1" applyBorder="1"/>
    <xf numFmtId="49" fontId="5" fillId="0" borderId="0" xfId="0" applyNumberFormat="1" applyFont="1"/>
    <xf numFmtId="0" fontId="22" fillId="0" borderId="0" xfId="0" applyFont="1"/>
    <xf numFmtId="167" fontId="5" fillId="3" borderId="10" xfId="0" applyNumberFormat="1" applyFont="1" applyFill="1" applyBorder="1"/>
    <xf numFmtId="168" fontId="5" fillId="3" borderId="10" xfId="0" applyNumberFormat="1" applyFont="1" applyFill="1" applyBorder="1"/>
    <xf numFmtId="168" fontId="0" fillId="3" borderId="0" xfId="0" applyNumberFormat="1" applyFill="1"/>
    <xf numFmtId="167" fontId="0" fillId="3" borderId="0" xfId="0" applyNumberFormat="1" applyFill="1"/>
    <xf numFmtId="0" fontId="2" fillId="2" borderId="0" xfId="0" applyFont="1" applyFill="1" applyBorder="1" applyAlignment="1">
      <alignment horizontal="center"/>
    </xf>
    <xf numFmtId="0" fontId="24" fillId="0" borderId="0" xfId="3" quotePrefix="1" applyFont="1" applyAlignment="1">
      <alignment horizontal="center"/>
    </xf>
    <xf numFmtId="0" fontId="8" fillId="0" borderId="0" xfId="0" applyFont="1"/>
    <xf numFmtId="0" fontId="23" fillId="5" borderId="0" xfId="0" applyFont="1" applyFill="1" applyAlignment="1">
      <alignment horizontal="center"/>
    </xf>
    <xf numFmtId="0" fontId="5" fillId="3" borderId="10" xfId="0" applyFont="1" applyFill="1" applyBorder="1"/>
    <xf numFmtId="0" fontId="2" fillId="0" borderId="8" xfId="0" applyFont="1" applyBorder="1"/>
    <xf numFmtId="0" fontId="25" fillId="0" borderId="0" xfId="0" applyFont="1" applyAlignment="1">
      <alignment horizontal="justify" vertical="center"/>
    </xf>
    <xf numFmtId="0" fontId="26" fillId="0" borderId="0" xfId="0" applyFont="1" applyAlignment="1">
      <alignment horizontal="justify" vertical="center"/>
    </xf>
    <xf numFmtId="0" fontId="14" fillId="3" borderId="0" xfId="3" applyFill="1"/>
    <xf numFmtId="3" fontId="6" fillId="3" borderId="15" xfId="1" applyNumberFormat="1" applyFont="1" applyFill="1" applyBorder="1"/>
    <xf numFmtId="3" fontId="6" fillId="3" borderId="16" xfId="1" applyNumberFormat="1" applyFont="1" applyFill="1" applyBorder="1"/>
    <xf numFmtId="3" fontId="6" fillId="3" borderId="17" xfId="1" applyNumberFormat="1" applyFont="1" applyFill="1" applyBorder="1"/>
    <xf numFmtId="3" fontId="0" fillId="3" borderId="3" xfId="2" applyNumberFormat="1" applyFont="1" applyFill="1" applyBorder="1" applyAlignment="1">
      <alignment horizontal="right"/>
    </xf>
    <xf numFmtId="3" fontId="5" fillId="3" borderId="3" xfId="1" applyNumberFormat="1" applyFont="1" applyFill="1" applyBorder="1"/>
    <xf numFmtId="0" fontId="1" fillId="0" borderId="0" xfId="0" applyFont="1"/>
    <xf numFmtId="3" fontId="0" fillId="3" borderId="3" xfId="0" applyNumberFormat="1" applyFill="1" applyBorder="1"/>
    <xf numFmtId="0" fontId="10"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left" vertical="center"/>
    </xf>
    <xf numFmtId="0" fontId="12" fillId="0" borderId="0" xfId="0" applyFont="1" applyAlignment="1">
      <alignment horizontal="left" vertical="center" wrapText="1"/>
    </xf>
    <xf numFmtId="0" fontId="0" fillId="0" borderId="0" xfId="0" applyAlignment="1">
      <alignment horizontal="center"/>
    </xf>
    <xf numFmtId="0" fontId="4" fillId="3" borderId="0" xfId="0" applyFont="1" applyFill="1" applyAlignment="1">
      <alignment horizontal="left"/>
    </xf>
    <xf numFmtId="0" fontId="0" fillId="3" borderId="0" xfId="0" applyFill="1" applyAlignment="1">
      <alignment horizontal="left"/>
    </xf>
    <xf numFmtId="0" fontId="18" fillId="0" borderId="0" xfId="0" applyFont="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left"/>
    </xf>
    <xf numFmtId="0" fontId="0" fillId="3" borderId="0" xfId="0" applyFill="1" applyAlignment="1">
      <alignment horizontal="center"/>
    </xf>
    <xf numFmtId="0" fontId="4" fillId="3" borderId="0" xfId="0" applyFont="1" applyFill="1" applyAlignment="1">
      <alignment horizontal="center"/>
    </xf>
  </cellXfs>
  <cellStyles count="4">
    <cellStyle name="Currency" xfId="1" builtinId="4"/>
    <cellStyle name="Hyperlink" xfId="3" builtinId="8"/>
    <cellStyle name="Normal" xfId="0" builtinId="0"/>
    <cellStyle name="Per 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hr-HR"/>
              <a:t>stock</a:t>
            </a:r>
            <a:r>
              <a:rPr lang="hr-HR" baseline="0"/>
              <a:t> value</a:t>
            </a:r>
            <a:endParaRPr lang="en-US"/>
          </a:p>
        </c:rich>
      </c:tx>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a:gsLst>
                  <a:gs pos="100000">
                    <a:schemeClr val="accent1">
                      <a:alpha val="0"/>
                    </a:schemeClr>
                  </a:gs>
                  <a:gs pos="50000">
                    <a:schemeClr val="accent1"/>
                  </a:gs>
                </a:gsLst>
                <a:lin ang="5400000" scaled="0"/>
              </a:gradFill>
              <a:ln>
                <a:noFill/>
              </a:ln>
              <a:effectLst/>
              <a:sp3d/>
            </c:spPr>
            <c:extLst>
              <c:ext xmlns:c16="http://schemas.microsoft.com/office/drawing/2014/chart" uri="{C3380CC4-5D6E-409C-BE32-E72D297353CC}">
                <c16:uniqueId val="{00000001-CE6C-4FB1-8029-01883EBF726D}"/>
              </c:ext>
            </c:extLst>
          </c:dPt>
          <c:dPt>
            <c:idx val="1"/>
            <c:invertIfNegative val="1"/>
            <c:bubble3D val="0"/>
            <c:spPr>
              <a:gradFill>
                <a:gsLst>
                  <a:gs pos="0">
                    <a:srgbClr val="00B050"/>
                  </a:gs>
                  <a:gs pos="100000">
                    <a:schemeClr val="bg1"/>
                  </a:gs>
                  <a:gs pos="98000">
                    <a:schemeClr val="bg1"/>
                  </a:gs>
                  <a:gs pos="100000">
                    <a:schemeClr val="bg1"/>
                  </a:gs>
                </a:gsLst>
                <a:lin ang="5400000" scaled="1"/>
              </a:gradFill>
              <a:ln>
                <a:noFill/>
              </a:ln>
              <a:effectLst/>
              <a:sp3d/>
            </c:spPr>
            <c:extLst>
              <c:ext xmlns:c16="http://schemas.microsoft.com/office/drawing/2014/chart" uri="{C3380CC4-5D6E-409C-BE32-E72D297353CC}">
                <c16:uniqueId val="{00000008-908A-492A-A4A2-8C66435D8E00}"/>
              </c:ext>
            </c:extLst>
          </c:dPt>
          <c:dPt>
            <c:idx val="2"/>
            <c:invertIfNegative val="1"/>
            <c:bubble3D val="0"/>
            <c:spPr>
              <a:gradFill>
                <a:gsLst>
                  <a:gs pos="0">
                    <a:srgbClr val="FF0000"/>
                  </a:gs>
                  <a:gs pos="100000">
                    <a:schemeClr val="bg1"/>
                  </a:gs>
                  <a:gs pos="100000">
                    <a:schemeClr val="bg1"/>
                  </a:gs>
                  <a:gs pos="100000">
                    <a:schemeClr val="bg1"/>
                  </a:gs>
                </a:gsLst>
                <a:lin ang="5400000" scaled="1"/>
              </a:gradFill>
              <a:ln>
                <a:noFill/>
              </a:ln>
              <a:effectLst/>
              <a:sp3d/>
            </c:spPr>
            <c:extLst>
              <c:ext xmlns:c16="http://schemas.microsoft.com/office/drawing/2014/chart" uri="{C3380CC4-5D6E-409C-BE32-E72D297353CC}">
                <c16:uniqueId val="{0000000A-908A-492A-A4A2-8C66435D8E00}"/>
              </c:ext>
            </c:extLst>
          </c:dPt>
          <c:cat>
            <c:strRef>
              <c:f>'P10 Valuation'!$A$49:$A$51</c:f>
              <c:strCache>
                <c:ptCount val="3"/>
                <c:pt idx="0">
                  <c:v>Stock price based on FCF</c:v>
                </c:pt>
                <c:pt idx="1">
                  <c:v>Stock price based on Dividends</c:v>
                </c:pt>
                <c:pt idx="2">
                  <c:v>Market price</c:v>
                </c:pt>
              </c:strCache>
            </c:strRef>
          </c:cat>
          <c:val>
            <c:numRef>
              <c:f>'P10 Valuation'!$B$49:$B$51</c:f>
              <c:numCache>
                <c:formatCode>#,##0.0</c:formatCode>
                <c:ptCount val="3"/>
              </c:numCache>
            </c:numRef>
          </c:val>
          <c:extLst>
            <c:ext xmlns:c16="http://schemas.microsoft.com/office/drawing/2014/chart" uri="{C3380CC4-5D6E-409C-BE32-E72D297353CC}">
              <c16:uniqueId val="{00000000-908A-492A-A4A2-8C66435D8E00}"/>
            </c:ext>
          </c:extLst>
        </c:ser>
        <c:dLbls>
          <c:showLegendKey val="0"/>
          <c:showVal val="0"/>
          <c:showCatName val="0"/>
          <c:showSerName val="0"/>
          <c:showPercent val="0"/>
          <c:showBubbleSize val="0"/>
        </c:dLbls>
        <c:gapWidth val="150"/>
        <c:gapDepth val="0"/>
        <c:shape val="box"/>
        <c:axId val="688759183"/>
        <c:axId val="688764175"/>
        <c:axId val="0"/>
      </c:bar3DChart>
      <c:catAx>
        <c:axId val="68875918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8764175"/>
        <c:crosses val="autoZero"/>
        <c:auto val="1"/>
        <c:lblAlgn val="ctr"/>
        <c:lblOffset val="100"/>
        <c:noMultiLvlLbl val="0"/>
      </c:catAx>
      <c:valAx>
        <c:axId val="688764175"/>
        <c:scaling>
          <c:orientation val="minMax"/>
        </c:scaling>
        <c:delete val="0"/>
        <c:axPos val="l"/>
        <c:majorGridlines>
          <c:spPr>
            <a:ln w="9525" cap="flat" cmpd="sng" algn="ctr">
              <a:solidFill>
                <a:schemeClr val="tx1">
                  <a:lumMod val="5000"/>
                  <a:lumOff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87591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1" Type="http://schemas.openxmlformats.org/officeDocument/2006/relationships/image" Target="../media/image8.jpeg"/></Relationships>
</file>

<file path=xl/drawings/_rels/drawing7.xml.rels><?xml version="1.0" encoding="UTF-8" standalone="yes"?>
<Relationships xmlns="http://schemas.openxmlformats.org/package/2006/relationships"><Relationship Id="rId1" Type="http://schemas.openxmlformats.org/officeDocument/2006/relationships/image" Target="../media/image9.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12</xdr:row>
      <xdr:rowOff>108856</xdr:rowOff>
    </xdr:from>
    <xdr:to>
      <xdr:col>6</xdr:col>
      <xdr:colOff>269966</xdr:colOff>
      <xdr:row>19</xdr:row>
      <xdr:rowOff>148045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43643" y="2139042"/>
          <a:ext cx="3345180" cy="1927860"/>
        </a:xfrm>
        <a:prstGeom prst="rect">
          <a:avLst/>
        </a:prstGeom>
      </xdr:spPr>
    </xdr:pic>
    <xdr:clientData/>
  </xdr:twoCellAnchor>
  <xdr:twoCellAnchor editAs="oneCell">
    <xdr:from>
      <xdr:col>2</xdr:col>
      <xdr:colOff>0</xdr:colOff>
      <xdr:row>1</xdr:row>
      <xdr:rowOff>0</xdr:rowOff>
    </xdr:from>
    <xdr:to>
      <xdr:col>6</xdr:col>
      <xdr:colOff>168729</xdr:colOff>
      <xdr:row>5</xdr:row>
      <xdr:rowOff>77289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1306286" y="157843"/>
          <a:ext cx="2781300" cy="708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217713</xdr:colOff>
      <xdr:row>0</xdr:row>
      <xdr:rowOff>81642</xdr:rowOff>
    </xdr:from>
    <xdr:to>
      <xdr:col>11</xdr:col>
      <xdr:colOff>277585</xdr:colOff>
      <xdr:row>7</xdr:row>
      <xdr:rowOff>6531</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7277099" y="81642"/>
          <a:ext cx="2019300" cy="118763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27216</xdr:colOff>
      <xdr:row>0</xdr:row>
      <xdr:rowOff>70756</xdr:rowOff>
    </xdr:from>
    <xdr:to>
      <xdr:col>13</xdr:col>
      <xdr:colOff>397329</xdr:colOff>
      <xdr:row>8</xdr:row>
      <xdr:rowOff>84049</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9122230" y="70756"/>
          <a:ext cx="2329542" cy="1531850"/>
        </a:xfrm>
        <a:prstGeom prst="rect">
          <a:avLst/>
        </a:prstGeom>
      </xdr:spPr>
    </xdr:pic>
    <xdr:clientData/>
  </xdr:twoCellAnchor>
  <xdr:twoCellAnchor>
    <xdr:from>
      <xdr:col>2</xdr:col>
      <xdr:colOff>590550</xdr:colOff>
      <xdr:row>37</xdr:row>
      <xdr:rowOff>114300</xdr:rowOff>
    </xdr:from>
    <xdr:to>
      <xdr:col>9</xdr:col>
      <xdr:colOff>544285</xdr:colOff>
      <xdr:row>54</xdr:row>
      <xdr:rowOff>152400</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114300</xdr:colOff>
      <xdr:row>0</xdr:row>
      <xdr:rowOff>97973</xdr:rowOff>
    </xdr:from>
    <xdr:to>
      <xdr:col>14</xdr:col>
      <xdr:colOff>578032</xdr:colOff>
      <xdr:row>8</xdr:row>
      <xdr:rowOff>70759</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8964386" y="97973"/>
          <a:ext cx="2423160" cy="13716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381000</xdr:colOff>
      <xdr:row>0</xdr:row>
      <xdr:rowOff>87086</xdr:rowOff>
    </xdr:from>
    <xdr:to>
      <xdr:col>9</xdr:col>
      <xdr:colOff>76200</xdr:colOff>
      <xdr:row>9</xdr:row>
      <xdr:rowOff>96023</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5214257" y="87086"/>
          <a:ext cx="2307772" cy="1527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206828</xdr:colOff>
      <xdr:row>4</xdr:row>
      <xdr:rowOff>157842</xdr:rowOff>
    </xdr:from>
    <xdr:to>
      <xdr:col>0</xdr:col>
      <xdr:colOff>408214</xdr:colOff>
      <xdr:row>6</xdr:row>
      <xdr:rowOff>16327</xdr:rowOff>
    </xdr:to>
    <xdr:sp macro="" textlink="">
      <xdr:nvSpPr>
        <xdr:cNvPr id="2" name="Plus 1">
          <a:extLst>
            <a:ext uri="{FF2B5EF4-FFF2-40B4-BE49-F238E27FC236}">
              <a16:creationId xmlns:a16="http://schemas.microsoft.com/office/drawing/2014/main" id="{00000000-0008-0000-0100-000002000000}"/>
            </a:ext>
          </a:extLst>
        </xdr:cNvPr>
        <xdr:cNvSpPr/>
      </xdr:nvSpPr>
      <xdr:spPr>
        <a:xfrm>
          <a:off x="206828" y="789213"/>
          <a:ext cx="201386" cy="174171"/>
        </a:xfrm>
        <a:prstGeom prst="mathPlus">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185057</xdr:colOff>
      <xdr:row>9</xdr:row>
      <xdr:rowOff>179613</xdr:rowOff>
    </xdr:from>
    <xdr:to>
      <xdr:col>0</xdr:col>
      <xdr:colOff>386443</xdr:colOff>
      <xdr:row>10</xdr:row>
      <xdr:rowOff>174170</xdr:rowOff>
    </xdr:to>
    <xdr:sp macro="" textlink="">
      <xdr:nvSpPr>
        <xdr:cNvPr id="6" name="Plus 5">
          <a:extLst>
            <a:ext uri="{FF2B5EF4-FFF2-40B4-BE49-F238E27FC236}">
              <a16:creationId xmlns:a16="http://schemas.microsoft.com/office/drawing/2014/main" id="{00000000-0008-0000-0100-000006000000}"/>
            </a:ext>
          </a:extLst>
        </xdr:cNvPr>
        <xdr:cNvSpPr/>
      </xdr:nvSpPr>
      <xdr:spPr>
        <a:xfrm>
          <a:off x="185057" y="2139042"/>
          <a:ext cx="201386" cy="174171"/>
        </a:xfrm>
        <a:prstGeom prst="mathPlus">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201386</xdr:colOff>
      <xdr:row>6</xdr:row>
      <xdr:rowOff>0</xdr:rowOff>
    </xdr:from>
    <xdr:to>
      <xdr:col>0</xdr:col>
      <xdr:colOff>402772</xdr:colOff>
      <xdr:row>7</xdr:row>
      <xdr:rowOff>0</xdr:rowOff>
    </xdr:to>
    <xdr:sp macro="" textlink="">
      <xdr:nvSpPr>
        <xdr:cNvPr id="7" name="Plus 6">
          <a:extLst>
            <a:ext uri="{FF2B5EF4-FFF2-40B4-BE49-F238E27FC236}">
              <a16:creationId xmlns:a16="http://schemas.microsoft.com/office/drawing/2014/main" id="{00000000-0008-0000-0100-000007000000}"/>
            </a:ext>
          </a:extLst>
        </xdr:cNvPr>
        <xdr:cNvSpPr/>
      </xdr:nvSpPr>
      <xdr:spPr>
        <a:xfrm>
          <a:off x="201386" y="947057"/>
          <a:ext cx="201386" cy="174171"/>
        </a:xfrm>
        <a:prstGeom prst="mathPlus">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195943</xdr:colOff>
      <xdr:row>7</xdr:row>
      <xdr:rowOff>10885</xdr:rowOff>
    </xdr:from>
    <xdr:to>
      <xdr:col>0</xdr:col>
      <xdr:colOff>397329</xdr:colOff>
      <xdr:row>8</xdr:row>
      <xdr:rowOff>5442</xdr:rowOff>
    </xdr:to>
    <xdr:sp macro="" textlink="">
      <xdr:nvSpPr>
        <xdr:cNvPr id="8" name="Plus 7">
          <a:extLst>
            <a:ext uri="{FF2B5EF4-FFF2-40B4-BE49-F238E27FC236}">
              <a16:creationId xmlns:a16="http://schemas.microsoft.com/office/drawing/2014/main" id="{00000000-0008-0000-0100-000008000000}"/>
            </a:ext>
          </a:extLst>
        </xdr:cNvPr>
        <xdr:cNvSpPr/>
      </xdr:nvSpPr>
      <xdr:spPr>
        <a:xfrm>
          <a:off x="195943" y="1611085"/>
          <a:ext cx="201386" cy="174171"/>
        </a:xfrm>
        <a:prstGeom prst="mathPlus">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195942</xdr:colOff>
      <xdr:row>8</xdr:row>
      <xdr:rowOff>0</xdr:rowOff>
    </xdr:from>
    <xdr:to>
      <xdr:col>0</xdr:col>
      <xdr:colOff>397328</xdr:colOff>
      <xdr:row>8</xdr:row>
      <xdr:rowOff>174171</xdr:rowOff>
    </xdr:to>
    <xdr:sp macro="" textlink="">
      <xdr:nvSpPr>
        <xdr:cNvPr id="9" name="Plus 8">
          <a:extLst>
            <a:ext uri="{FF2B5EF4-FFF2-40B4-BE49-F238E27FC236}">
              <a16:creationId xmlns:a16="http://schemas.microsoft.com/office/drawing/2014/main" id="{00000000-0008-0000-0100-000009000000}"/>
            </a:ext>
          </a:extLst>
        </xdr:cNvPr>
        <xdr:cNvSpPr/>
      </xdr:nvSpPr>
      <xdr:spPr>
        <a:xfrm>
          <a:off x="195942" y="1779814"/>
          <a:ext cx="201386" cy="174171"/>
        </a:xfrm>
        <a:prstGeom prst="mathPlus">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190500</xdr:colOff>
      <xdr:row>9</xdr:row>
      <xdr:rowOff>10886</xdr:rowOff>
    </xdr:from>
    <xdr:to>
      <xdr:col>0</xdr:col>
      <xdr:colOff>391886</xdr:colOff>
      <xdr:row>10</xdr:row>
      <xdr:rowOff>5443</xdr:rowOff>
    </xdr:to>
    <xdr:sp macro="" textlink="">
      <xdr:nvSpPr>
        <xdr:cNvPr id="10" name="Plus 9">
          <a:extLst>
            <a:ext uri="{FF2B5EF4-FFF2-40B4-BE49-F238E27FC236}">
              <a16:creationId xmlns:a16="http://schemas.microsoft.com/office/drawing/2014/main" id="{00000000-0008-0000-0100-00000A000000}"/>
            </a:ext>
          </a:extLst>
        </xdr:cNvPr>
        <xdr:cNvSpPr/>
      </xdr:nvSpPr>
      <xdr:spPr>
        <a:xfrm>
          <a:off x="190500" y="1970315"/>
          <a:ext cx="201386" cy="174171"/>
        </a:xfrm>
        <a:prstGeom prst="mathPlus">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212271</xdr:colOff>
      <xdr:row>14</xdr:row>
      <xdr:rowOff>157842</xdr:rowOff>
    </xdr:from>
    <xdr:to>
      <xdr:col>0</xdr:col>
      <xdr:colOff>413657</xdr:colOff>
      <xdr:row>15</xdr:row>
      <xdr:rowOff>174170</xdr:rowOff>
    </xdr:to>
    <xdr:sp macro="" textlink="">
      <xdr:nvSpPr>
        <xdr:cNvPr id="11" name="Plus 10">
          <a:extLst>
            <a:ext uri="{FF2B5EF4-FFF2-40B4-BE49-F238E27FC236}">
              <a16:creationId xmlns:a16="http://schemas.microsoft.com/office/drawing/2014/main" id="{00000000-0008-0000-0100-00000B000000}"/>
            </a:ext>
          </a:extLst>
        </xdr:cNvPr>
        <xdr:cNvSpPr/>
      </xdr:nvSpPr>
      <xdr:spPr>
        <a:xfrm>
          <a:off x="212271" y="2454728"/>
          <a:ext cx="201386" cy="174171"/>
        </a:xfrm>
        <a:prstGeom prst="mathPlus">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206829</xdr:colOff>
      <xdr:row>16</xdr:row>
      <xdr:rowOff>16328</xdr:rowOff>
    </xdr:from>
    <xdr:to>
      <xdr:col>0</xdr:col>
      <xdr:colOff>408215</xdr:colOff>
      <xdr:row>17</xdr:row>
      <xdr:rowOff>10885</xdr:rowOff>
    </xdr:to>
    <xdr:sp macro="" textlink="">
      <xdr:nvSpPr>
        <xdr:cNvPr id="12" name="Plus 11">
          <a:extLst>
            <a:ext uri="{FF2B5EF4-FFF2-40B4-BE49-F238E27FC236}">
              <a16:creationId xmlns:a16="http://schemas.microsoft.com/office/drawing/2014/main" id="{00000000-0008-0000-0100-00000C000000}"/>
            </a:ext>
          </a:extLst>
        </xdr:cNvPr>
        <xdr:cNvSpPr/>
      </xdr:nvSpPr>
      <xdr:spPr>
        <a:xfrm>
          <a:off x="206829" y="2650671"/>
          <a:ext cx="201386" cy="174171"/>
        </a:xfrm>
        <a:prstGeom prst="mathPlus">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206828</xdr:colOff>
      <xdr:row>4</xdr:row>
      <xdr:rowOff>5443</xdr:rowOff>
    </xdr:from>
    <xdr:to>
      <xdr:col>0</xdr:col>
      <xdr:colOff>408214</xdr:colOff>
      <xdr:row>5</xdr:row>
      <xdr:rowOff>21771</xdr:rowOff>
    </xdr:to>
    <xdr:sp macro="" textlink="">
      <xdr:nvSpPr>
        <xdr:cNvPr id="13" name="Plus 12">
          <a:extLst>
            <a:ext uri="{FF2B5EF4-FFF2-40B4-BE49-F238E27FC236}">
              <a16:creationId xmlns:a16="http://schemas.microsoft.com/office/drawing/2014/main" id="{00000000-0008-0000-0100-00000D000000}"/>
            </a:ext>
          </a:extLst>
        </xdr:cNvPr>
        <xdr:cNvSpPr/>
      </xdr:nvSpPr>
      <xdr:spPr>
        <a:xfrm>
          <a:off x="206828" y="636814"/>
          <a:ext cx="201386" cy="174171"/>
        </a:xfrm>
        <a:prstGeom prst="mathPlus">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234043</xdr:colOff>
      <xdr:row>19</xdr:row>
      <xdr:rowOff>76200</xdr:rowOff>
    </xdr:from>
    <xdr:to>
      <xdr:col>0</xdr:col>
      <xdr:colOff>359229</xdr:colOff>
      <xdr:row>19</xdr:row>
      <xdr:rowOff>125186</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234043" y="3227614"/>
          <a:ext cx="125186" cy="48986"/>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223157</xdr:colOff>
      <xdr:row>20</xdr:row>
      <xdr:rowOff>76200</xdr:rowOff>
    </xdr:from>
    <xdr:to>
      <xdr:col>0</xdr:col>
      <xdr:colOff>348343</xdr:colOff>
      <xdr:row>20</xdr:row>
      <xdr:rowOff>125186</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223157" y="3385457"/>
          <a:ext cx="125186" cy="48986"/>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223157</xdr:colOff>
      <xdr:row>21</xdr:row>
      <xdr:rowOff>65314</xdr:rowOff>
    </xdr:from>
    <xdr:to>
      <xdr:col>0</xdr:col>
      <xdr:colOff>348343</xdr:colOff>
      <xdr:row>21</xdr:row>
      <xdr:rowOff>114300</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a:off x="223157" y="3532414"/>
          <a:ext cx="125186" cy="48986"/>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217715</xdr:colOff>
      <xdr:row>23</xdr:row>
      <xdr:rowOff>65314</xdr:rowOff>
    </xdr:from>
    <xdr:to>
      <xdr:col>0</xdr:col>
      <xdr:colOff>342901</xdr:colOff>
      <xdr:row>23</xdr:row>
      <xdr:rowOff>114300</xdr:rowOff>
    </xdr:to>
    <xdr:sp macro="" textlink="">
      <xdr:nvSpPr>
        <xdr:cNvPr id="19" name="Rectangle 18">
          <a:extLst>
            <a:ext uri="{FF2B5EF4-FFF2-40B4-BE49-F238E27FC236}">
              <a16:creationId xmlns:a16="http://schemas.microsoft.com/office/drawing/2014/main" id="{00000000-0008-0000-0100-000013000000}"/>
            </a:ext>
          </a:extLst>
        </xdr:cNvPr>
        <xdr:cNvSpPr/>
      </xdr:nvSpPr>
      <xdr:spPr>
        <a:xfrm>
          <a:off x="217715" y="3869871"/>
          <a:ext cx="125186" cy="48986"/>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212272</xdr:colOff>
      <xdr:row>24</xdr:row>
      <xdr:rowOff>59872</xdr:rowOff>
    </xdr:from>
    <xdr:to>
      <xdr:col>0</xdr:col>
      <xdr:colOff>337458</xdr:colOff>
      <xdr:row>24</xdr:row>
      <xdr:rowOff>108858</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212272" y="4022272"/>
          <a:ext cx="125186" cy="48986"/>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212271</xdr:colOff>
      <xdr:row>22</xdr:row>
      <xdr:rowOff>70757</xdr:rowOff>
    </xdr:from>
    <xdr:to>
      <xdr:col>0</xdr:col>
      <xdr:colOff>337457</xdr:colOff>
      <xdr:row>22</xdr:row>
      <xdr:rowOff>119743</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212271" y="3695700"/>
          <a:ext cx="125186" cy="48986"/>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4</xdr:col>
      <xdr:colOff>228600</xdr:colOff>
      <xdr:row>0</xdr:row>
      <xdr:rowOff>5443</xdr:rowOff>
    </xdr:from>
    <xdr:to>
      <xdr:col>5</xdr:col>
      <xdr:colOff>247815</xdr:colOff>
      <xdr:row>3</xdr:row>
      <xdr:rowOff>5447</xdr:rowOff>
    </xdr:to>
    <xdr:pic>
      <xdr:nvPicPr>
        <xdr:cNvPr id="22" name="Picture 21" descr="Executive.jpg">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1" cstate="print"/>
        <a:stretch>
          <a:fillRect/>
        </a:stretch>
      </xdr:blipFill>
      <xdr:spPr>
        <a:xfrm>
          <a:off x="2841171" y="5443"/>
          <a:ext cx="672358" cy="571504"/>
        </a:xfrm>
        <a:prstGeom prst="rect">
          <a:avLst/>
        </a:prstGeom>
      </xdr:spPr>
    </xdr:pic>
    <xdr:clientData/>
  </xdr:twoCellAnchor>
  <xdr:twoCellAnchor editAs="oneCell">
    <xdr:from>
      <xdr:col>1</xdr:col>
      <xdr:colOff>136071</xdr:colOff>
      <xdr:row>0</xdr:row>
      <xdr:rowOff>54429</xdr:rowOff>
    </xdr:from>
    <xdr:to>
      <xdr:col>2</xdr:col>
      <xdr:colOff>348343</xdr:colOff>
      <xdr:row>3</xdr:row>
      <xdr:rowOff>1601</xdr:rowOff>
    </xdr:to>
    <xdr:pic>
      <xdr:nvPicPr>
        <xdr:cNvPr id="23" name="Picture 22" descr="2.Stakeholders.jp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2" cstate="print"/>
        <a:stretch>
          <a:fillRect/>
        </a:stretch>
      </xdr:blipFill>
      <xdr:spPr>
        <a:xfrm>
          <a:off x="789214" y="54429"/>
          <a:ext cx="865415" cy="5186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263673</xdr:colOff>
      <xdr:row>0</xdr:row>
      <xdr:rowOff>103413</xdr:rowOff>
    </xdr:from>
    <xdr:to>
      <xdr:col>10</xdr:col>
      <xdr:colOff>772886</xdr:colOff>
      <xdr:row>7</xdr:row>
      <xdr:rowOff>32657</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stretch>
          <a:fillRect/>
        </a:stretch>
      </xdr:blipFill>
      <xdr:spPr>
        <a:xfrm>
          <a:off x="6414102" y="103413"/>
          <a:ext cx="1913470" cy="11321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620486</xdr:colOff>
      <xdr:row>0</xdr:row>
      <xdr:rowOff>234043</xdr:rowOff>
    </xdr:from>
    <xdr:to>
      <xdr:col>11</xdr:col>
      <xdr:colOff>620487</xdr:colOff>
      <xdr:row>5</xdr:row>
      <xdr:rowOff>103414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8599715" y="234043"/>
          <a:ext cx="1306286" cy="8708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136071</xdr:colOff>
      <xdr:row>0</xdr:row>
      <xdr:rowOff>70757</xdr:rowOff>
    </xdr:from>
    <xdr:to>
      <xdr:col>11</xdr:col>
      <xdr:colOff>369025</xdr:colOff>
      <xdr:row>5</xdr:row>
      <xdr:rowOff>10886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8044542" y="70757"/>
          <a:ext cx="1539240" cy="9252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168729</xdr:colOff>
      <xdr:row>0</xdr:row>
      <xdr:rowOff>21771</xdr:rowOff>
    </xdr:from>
    <xdr:to>
      <xdr:col>9</xdr:col>
      <xdr:colOff>643346</xdr:colOff>
      <xdr:row>10</xdr:row>
      <xdr:rowOff>81643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886700" y="21771"/>
          <a:ext cx="1127760" cy="18505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163285</xdr:colOff>
      <xdr:row>0</xdr:row>
      <xdr:rowOff>65313</xdr:rowOff>
    </xdr:from>
    <xdr:to>
      <xdr:col>10</xdr:col>
      <xdr:colOff>631371</xdr:colOff>
      <xdr:row>6</xdr:row>
      <xdr:rowOff>52723</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0341428" y="65313"/>
          <a:ext cx="1251857" cy="114673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288470</xdr:colOff>
      <xdr:row>0</xdr:row>
      <xdr:rowOff>125187</xdr:rowOff>
    </xdr:from>
    <xdr:to>
      <xdr:col>12</xdr:col>
      <xdr:colOff>428897</xdr:colOff>
      <xdr:row>8</xdr:row>
      <xdr:rowOff>42358</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8828313" y="125187"/>
          <a:ext cx="2099855" cy="13377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130629</xdr:colOff>
      <xdr:row>0</xdr:row>
      <xdr:rowOff>97972</xdr:rowOff>
    </xdr:from>
    <xdr:to>
      <xdr:col>11</xdr:col>
      <xdr:colOff>633547</xdr:colOff>
      <xdr:row>7</xdr:row>
      <xdr:rowOff>3898</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8022772" y="97972"/>
          <a:ext cx="1809204" cy="11686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H60"/>
  <sheetViews>
    <sheetView showGridLines="0" topLeftCell="A19" workbookViewId="0">
      <selection activeCell="C33" sqref="C33"/>
    </sheetView>
  </sheetViews>
  <sheetFormatPr baseColWidth="10" defaultColWidth="8.83203125" defaultRowHeight="13" x14ac:dyDescent="0.15"/>
  <cols>
    <col min="8" max="8" width="13.1640625" customWidth="1"/>
  </cols>
  <sheetData>
    <row r="8" spans="1:8" ht="16" x14ac:dyDescent="0.15">
      <c r="E8" s="34" t="s">
        <v>63</v>
      </c>
    </row>
    <row r="9" spans="1:8" ht="15" x14ac:dyDescent="0.15">
      <c r="E9" s="34"/>
    </row>
    <row r="10" spans="1:8" ht="15" x14ac:dyDescent="0.15">
      <c r="A10" s="160" t="s">
        <v>64</v>
      </c>
      <c r="B10" s="160"/>
      <c r="C10" s="160"/>
      <c r="D10" s="160"/>
      <c r="E10" s="160"/>
      <c r="F10" s="160"/>
      <c r="G10" s="160"/>
      <c r="H10" s="160"/>
    </row>
    <row r="11" spans="1:8" ht="15" x14ac:dyDescent="0.15">
      <c r="A11" s="36"/>
      <c r="B11" s="36"/>
      <c r="C11" s="36"/>
      <c r="D11" s="36"/>
      <c r="E11" s="36"/>
      <c r="F11" s="36"/>
      <c r="G11" s="36"/>
      <c r="H11" s="36"/>
    </row>
    <row r="12" spans="1:8" ht="15" x14ac:dyDescent="0.15">
      <c r="A12" s="161" t="s">
        <v>66</v>
      </c>
      <c r="B12" s="161"/>
      <c r="C12" s="161"/>
      <c r="D12" s="161"/>
      <c r="E12" s="161"/>
      <c r="F12" s="161"/>
      <c r="G12" s="161"/>
      <c r="H12" s="161"/>
    </row>
    <row r="13" spans="1:8" x14ac:dyDescent="0.15">
      <c r="A13" s="33"/>
    </row>
    <row r="14" spans="1:8" ht="63" customHeight="1" x14ac:dyDescent="0.15">
      <c r="A14" s="162"/>
      <c r="B14" s="162"/>
      <c r="C14" s="162"/>
      <c r="D14" s="162"/>
      <c r="E14" s="162"/>
      <c r="F14" s="162"/>
      <c r="G14" s="162"/>
      <c r="H14" s="162"/>
    </row>
    <row r="16" spans="1:8" ht="22" customHeight="1" x14ac:dyDescent="0.15"/>
    <row r="18" spans="1:8" ht="14" x14ac:dyDescent="0.15">
      <c r="A18" s="35"/>
    </row>
    <row r="21" spans="1:8" ht="18" customHeight="1" x14ac:dyDescent="0.15">
      <c r="A21" s="41" t="s">
        <v>83</v>
      </c>
    </row>
    <row r="22" spans="1:8" ht="14.25" customHeight="1" x14ac:dyDescent="0.15">
      <c r="A22" s="5" t="s">
        <v>129</v>
      </c>
    </row>
    <row r="23" spans="1:8" x14ac:dyDescent="0.15">
      <c r="A23" s="40" t="s">
        <v>80</v>
      </c>
    </row>
    <row r="24" spans="1:8" x14ac:dyDescent="0.15">
      <c r="A24" s="40" t="s">
        <v>81</v>
      </c>
    </row>
    <row r="25" spans="1:8" x14ac:dyDescent="0.15">
      <c r="A25" s="40" t="s">
        <v>82</v>
      </c>
    </row>
    <row r="26" spans="1:8" ht="20.25" customHeight="1" x14ac:dyDescent="0.15">
      <c r="A26" s="164" t="s">
        <v>72</v>
      </c>
      <c r="B26" s="164"/>
      <c r="C26" s="164"/>
      <c r="D26" s="164"/>
      <c r="E26" s="164"/>
      <c r="F26" s="164"/>
      <c r="G26" s="164"/>
      <c r="H26" s="164"/>
    </row>
    <row r="27" spans="1:8" ht="14" x14ac:dyDescent="0.15">
      <c r="A27" s="163" t="s">
        <v>65</v>
      </c>
      <c r="B27" s="163"/>
      <c r="C27" s="163"/>
      <c r="D27" s="163"/>
      <c r="E27" s="163"/>
      <c r="F27" s="163"/>
      <c r="G27" s="163"/>
      <c r="H27" s="163"/>
    </row>
    <row r="28" spans="1:8" ht="14.75" customHeight="1" x14ac:dyDescent="0.15">
      <c r="A28" s="39" t="s">
        <v>67</v>
      </c>
      <c r="B28" s="39"/>
      <c r="C28" s="39"/>
      <c r="D28" s="39"/>
      <c r="E28" s="39"/>
      <c r="F28" s="39"/>
      <c r="G28" s="39"/>
      <c r="H28" s="39"/>
    </row>
    <row r="29" spans="1:8" ht="14" x14ac:dyDescent="0.15">
      <c r="A29" s="38"/>
      <c r="B29" s="38"/>
      <c r="C29" s="38"/>
      <c r="D29" s="38"/>
      <c r="E29" s="38"/>
      <c r="F29" s="38"/>
      <c r="G29" s="38"/>
      <c r="H29" s="38"/>
    </row>
    <row r="30" spans="1:8" ht="14" x14ac:dyDescent="0.15">
      <c r="A30" s="41" t="s">
        <v>84</v>
      </c>
    </row>
    <row r="31" spans="1:8" ht="14" x14ac:dyDescent="0.15">
      <c r="A31" s="42" t="s">
        <v>93</v>
      </c>
    </row>
    <row r="32" spans="1:8" ht="14" x14ac:dyDescent="0.15">
      <c r="A32" s="42" t="s">
        <v>91</v>
      </c>
    </row>
    <row r="33" spans="1:3" x14ac:dyDescent="0.15">
      <c r="A33" s="5" t="s">
        <v>85</v>
      </c>
    </row>
    <row r="34" spans="1:3" x14ac:dyDescent="0.15">
      <c r="A34" s="158" t="s">
        <v>292</v>
      </c>
    </row>
    <row r="35" spans="1:3" x14ac:dyDescent="0.15">
      <c r="A35" s="5" t="s">
        <v>86</v>
      </c>
    </row>
    <row r="36" spans="1:3" x14ac:dyDescent="0.15">
      <c r="A36" s="5" t="s">
        <v>87</v>
      </c>
    </row>
    <row r="37" spans="1:3" x14ac:dyDescent="0.15">
      <c r="A37" s="5" t="s">
        <v>92</v>
      </c>
    </row>
    <row r="38" spans="1:3" x14ac:dyDescent="0.15">
      <c r="A38" s="5" t="s">
        <v>88</v>
      </c>
    </row>
    <row r="39" spans="1:3" x14ac:dyDescent="0.15">
      <c r="A39" s="5" t="s">
        <v>89</v>
      </c>
    </row>
    <row r="40" spans="1:3" x14ac:dyDescent="0.15">
      <c r="A40" s="5" t="s">
        <v>90</v>
      </c>
    </row>
    <row r="41" spans="1:3" x14ac:dyDescent="0.15">
      <c r="A41" s="5" t="s">
        <v>68</v>
      </c>
    </row>
    <row r="42" spans="1:3" x14ac:dyDescent="0.15">
      <c r="A42" s="5" t="s">
        <v>210</v>
      </c>
    </row>
    <row r="43" spans="1:3" x14ac:dyDescent="0.15">
      <c r="A43" s="5" t="s">
        <v>211</v>
      </c>
    </row>
    <row r="44" spans="1:3" x14ac:dyDescent="0.15">
      <c r="A44" s="5" t="s">
        <v>212</v>
      </c>
    </row>
    <row r="45" spans="1:3" x14ac:dyDescent="0.15">
      <c r="A45" s="5" t="s">
        <v>213</v>
      </c>
    </row>
    <row r="46" spans="1:3" x14ac:dyDescent="0.15">
      <c r="A46" s="5"/>
    </row>
    <row r="47" spans="1:3" x14ac:dyDescent="0.15">
      <c r="A47" s="5" t="s">
        <v>69</v>
      </c>
    </row>
    <row r="48" spans="1:3" x14ac:dyDescent="0.15">
      <c r="A48" s="5" t="s">
        <v>70</v>
      </c>
      <c r="C48" s="5" t="s">
        <v>71</v>
      </c>
    </row>
    <row r="49" spans="1:3" x14ac:dyDescent="0.15">
      <c r="A49" s="5"/>
      <c r="C49" s="37" t="s">
        <v>73</v>
      </c>
    </row>
    <row r="50" spans="1:3" x14ac:dyDescent="0.15">
      <c r="C50" s="37" t="s">
        <v>74</v>
      </c>
    </row>
    <row r="51" spans="1:3" x14ac:dyDescent="0.15">
      <c r="C51" s="37" t="s">
        <v>75</v>
      </c>
    </row>
    <row r="52" spans="1:3" x14ac:dyDescent="0.15">
      <c r="C52" s="37" t="s">
        <v>76</v>
      </c>
    </row>
    <row r="53" spans="1:3" x14ac:dyDescent="0.15">
      <c r="C53" s="37" t="s">
        <v>77</v>
      </c>
    </row>
    <row r="54" spans="1:3" x14ac:dyDescent="0.15">
      <c r="C54" s="37" t="s">
        <v>269</v>
      </c>
    </row>
    <row r="55" spans="1:3" x14ac:dyDescent="0.15">
      <c r="C55" s="37" t="s">
        <v>78</v>
      </c>
    </row>
    <row r="56" spans="1:3" x14ac:dyDescent="0.15">
      <c r="C56" s="37" t="s">
        <v>79</v>
      </c>
    </row>
    <row r="57" spans="1:3" x14ac:dyDescent="0.15">
      <c r="C57" s="37" t="s">
        <v>207</v>
      </c>
    </row>
    <row r="58" spans="1:3" x14ac:dyDescent="0.15">
      <c r="C58" s="37" t="s">
        <v>208</v>
      </c>
    </row>
    <row r="59" spans="1:3" x14ac:dyDescent="0.15">
      <c r="C59" s="37" t="s">
        <v>209</v>
      </c>
    </row>
    <row r="60" spans="1:3" x14ac:dyDescent="0.15">
      <c r="C60" s="37" t="s">
        <v>214</v>
      </c>
    </row>
  </sheetData>
  <mergeCells count="5">
    <mergeCell ref="A10:H10"/>
    <mergeCell ref="A12:H12"/>
    <mergeCell ref="A14:H14"/>
    <mergeCell ref="A27:H27"/>
    <mergeCell ref="A26:H26"/>
  </mergeCells>
  <hyperlinks>
    <hyperlink ref="C49" location="'P1 Tips'!A1" display="'P1 Tips'!A1" xr:uid="{00000000-0004-0000-0000-000000000000}"/>
    <hyperlink ref="C50" location="'P2 History'!A1" display="'P2 History'!A1" xr:uid="{00000000-0004-0000-0000-000001000000}"/>
    <hyperlink ref="C51" location="'P3 Inputs'!A1" display="'P3 Inputs'!A1" xr:uid="{00000000-0004-0000-0000-000002000000}"/>
    <hyperlink ref="C52" location="'P4 Assets amortization'!A1" display="'P4 Assets amortization'!A1" xr:uid="{00000000-0004-0000-0000-000003000000}"/>
    <hyperlink ref="C53" location="'P5 Cost of capital'!A1" display="'P5 Cost of capital'!A1" xr:uid="{00000000-0004-0000-0000-000004000000}"/>
    <hyperlink ref="C55" location="'P7 CF''s projection'!A1" display="'P7 CF''s projection'!A1" xr:uid="{00000000-0004-0000-0000-000005000000}"/>
    <hyperlink ref="C56" location="'P8 Scenarios'!A1" display="'P8 Scenarios'!A1" xr:uid="{00000000-0004-0000-0000-000006000000}"/>
    <hyperlink ref="C57" location="'P9 NWC'!A1" display="'P9 NWC'!A1" xr:uid="{00000000-0004-0000-0000-000007000000}"/>
    <hyperlink ref="C58" location="'P10 Valuation'!A1" display="'P10 Valuation'!A1" xr:uid="{00000000-0004-0000-0000-000008000000}"/>
    <hyperlink ref="C59" location="'P11 Conclusion'!A1" display="'P11 Conclusion'!A1" xr:uid="{00000000-0004-0000-0000-000009000000}"/>
    <hyperlink ref="C60" location="'P12 Instructor'!A1" display="'P12 Instructor'!A1" xr:uid="{00000000-0004-0000-0000-00000A000000}"/>
    <hyperlink ref="C54" location="'P6 P&amp;L and BS Projection'!A1" display="'P6 P&amp;L and BS Projection'!A1" xr:uid="{00000000-0004-0000-0000-00000B000000}"/>
  </hyperlinks>
  <pageMargins left="0.7" right="0.7" top="0.75" bottom="0.75" header="0.3" footer="0.3"/>
  <pageSetup paperSize="9"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0"/>
  <sheetViews>
    <sheetView topLeftCell="A15" workbookViewId="0">
      <selection activeCell="B6" sqref="B6:H20"/>
    </sheetView>
  </sheetViews>
  <sheetFormatPr baseColWidth="10" defaultColWidth="8.83203125" defaultRowHeight="13" x14ac:dyDescent="0.15"/>
  <cols>
    <col min="1" max="1" width="24.33203125" customWidth="1"/>
    <col min="2" max="8" width="10.6640625" customWidth="1"/>
  </cols>
  <sheetData>
    <row r="1" spans="1:8" ht="20" x14ac:dyDescent="0.2">
      <c r="C1" s="44" t="s">
        <v>215</v>
      </c>
      <c r="G1" s="146" t="s">
        <v>267</v>
      </c>
      <c r="H1" s="147">
        <v>5</v>
      </c>
    </row>
    <row r="2" spans="1:8" ht="14" x14ac:dyDescent="0.15">
      <c r="A2" s="137" t="s">
        <v>227</v>
      </c>
    </row>
    <row r="3" spans="1:8" x14ac:dyDescent="0.15">
      <c r="B3" s="21" t="s">
        <v>49</v>
      </c>
      <c r="C3" s="21" t="s">
        <v>50</v>
      </c>
      <c r="D3" s="21" t="s">
        <v>51</v>
      </c>
      <c r="E3" s="21" t="s">
        <v>52</v>
      </c>
      <c r="F3" s="21" t="s">
        <v>53</v>
      </c>
      <c r="G3" s="21" t="s">
        <v>54</v>
      </c>
      <c r="H3" s="21" t="s">
        <v>55</v>
      </c>
    </row>
    <row r="4" spans="1:8" ht="16" x14ac:dyDescent="0.2">
      <c r="A4" s="20" t="s">
        <v>216</v>
      </c>
    </row>
    <row r="6" spans="1:8" x14ac:dyDescent="0.15">
      <c r="A6" s="132" t="s">
        <v>179</v>
      </c>
      <c r="B6" s="76"/>
      <c r="C6" s="76"/>
      <c r="D6" s="76"/>
      <c r="E6" s="76"/>
      <c r="F6" s="76"/>
      <c r="G6" s="76"/>
      <c r="H6" s="76"/>
    </row>
    <row r="7" spans="1:8" x14ac:dyDescent="0.15">
      <c r="A7" s="132" t="s">
        <v>217</v>
      </c>
      <c r="B7" s="76"/>
      <c r="C7" s="76"/>
      <c r="D7" s="76"/>
      <c r="E7" s="76"/>
      <c r="F7" s="76"/>
      <c r="G7" s="76"/>
      <c r="H7" s="76"/>
    </row>
    <row r="8" spans="1:8" x14ac:dyDescent="0.15">
      <c r="A8" s="132"/>
      <c r="B8" s="56"/>
      <c r="C8" s="56"/>
      <c r="D8" s="56"/>
      <c r="E8" s="56"/>
      <c r="F8" s="56"/>
      <c r="G8" s="56"/>
      <c r="H8" s="56"/>
    </row>
    <row r="9" spans="1:8" x14ac:dyDescent="0.15">
      <c r="A9" s="134" t="s">
        <v>220</v>
      </c>
      <c r="B9" s="130"/>
      <c r="C9" s="130"/>
      <c r="D9" s="130"/>
      <c r="E9" s="130"/>
      <c r="F9" s="130"/>
      <c r="G9" s="130"/>
      <c r="H9" s="130"/>
    </row>
    <row r="11" spans="1:8" ht="16" x14ac:dyDescent="0.2">
      <c r="A11" s="20" t="s">
        <v>218</v>
      </c>
    </row>
    <row r="13" spans="1:8" x14ac:dyDescent="0.15">
      <c r="A13" s="133" t="s">
        <v>219</v>
      </c>
      <c r="B13" s="76"/>
      <c r="C13" s="76"/>
      <c r="D13" s="76"/>
      <c r="E13" s="76"/>
      <c r="F13" s="76"/>
      <c r="G13" s="76"/>
      <c r="H13" s="76"/>
    </row>
    <row r="14" spans="1:8" x14ac:dyDescent="0.15">
      <c r="A14" s="136" t="s">
        <v>182</v>
      </c>
      <c r="B14" s="76"/>
      <c r="C14" s="76"/>
      <c r="D14" s="76"/>
      <c r="E14" s="76"/>
      <c r="F14" s="76"/>
      <c r="G14" s="76"/>
      <c r="H14" s="76"/>
    </row>
    <row r="15" spans="1:8" x14ac:dyDescent="0.15">
      <c r="A15" s="136"/>
      <c r="B15" s="56"/>
      <c r="C15" s="56"/>
      <c r="D15" s="56"/>
      <c r="E15" s="56"/>
      <c r="F15" s="56"/>
      <c r="G15" s="56"/>
      <c r="H15" s="56"/>
    </row>
    <row r="16" spans="1:8" x14ac:dyDescent="0.15">
      <c r="A16" s="135" t="s">
        <v>221</v>
      </c>
      <c r="B16" s="130"/>
      <c r="C16" s="130"/>
      <c r="D16" s="130"/>
      <c r="E16" s="130"/>
      <c r="F16" s="130"/>
      <c r="G16" s="130"/>
      <c r="H16" s="130"/>
    </row>
    <row r="18" spans="1:8" x14ac:dyDescent="0.15">
      <c r="A18" s="21" t="s">
        <v>222</v>
      </c>
      <c r="B18" s="130"/>
      <c r="C18" s="130"/>
      <c r="D18" s="130"/>
      <c r="E18" s="130"/>
      <c r="F18" s="130"/>
      <c r="G18" s="130"/>
      <c r="H18" s="130"/>
    </row>
    <row r="20" spans="1:8" x14ac:dyDescent="0.15">
      <c r="A20" s="5" t="s">
        <v>223</v>
      </c>
      <c r="B20" s="76"/>
      <c r="C20" s="76"/>
      <c r="D20" s="76"/>
      <c r="E20" s="76"/>
      <c r="F20" s="76"/>
      <c r="G20" s="76"/>
      <c r="H20" s="76"/>
    </row>
  </sheetData>
  <pageMargins left="0.7" right="0.7" top="0.75" bottom="0.75" header="0.3" footer="0.3"/>
  <pageSetup paperSize="9" orientation="portrait"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1"/>
  <sheetViews>
    <sheetView workbookViewId="0">
      <selection activeCell="C34" sqref="C34"/>
    </sheetView>
  </sheetViews>
  <sheetFormatPr baseColWidth="10" defaultColWidth="8.83203125" defaultRowHeight="13" x14ac:dyDescent="0.15"/>
  <cols>
    <col min="1" max="1" width="32.6640625" customWidth="1"/>
    <col min="2" max="2" width="14.33203125" bestFit="1" customWidth="1"/>
    <col min="3" max="3" width="9.33203125" bestFit="1" customWidth="1"/>
    <col min="5" max="8" width="9.6640625" bestFit="1" customWidth="1"/>
    <col min="9" max="9" width="11.83203125" customWidth="1"/>
    <col min="10" max="10" width="12" customWidth="1"/>
  </cols>
  <sheetData>
    <row r="1" spans="1:10" ht="20" x14ac:dyDescent="0.2">
      <c r="B1" s="44" t="s">
        <v>206</v>
      </c>
      <c r="F1" s="146" t="s">
        <v>267</v>
      </c>
      <c r="G1" s="147">
        <v>15</v>
      </c>
    </row>
    <row r="3" spans="1:10" ht="14" x14ac:dyDescent="0.15">
      <c r="A3" s="137" t="s">
        <v>227</v>
      </c>
    </row>
    <row r="5" spans="1:10" ht="16" x14ac:dyDescent="0.2">
      <c r="A5" s="19" t="s">
        <v>283</v>
      </c>
    </row>
    <row r="6" spans="1:10" ht="16" x14ac:dyDescent="0.2">
      <c r="A6" s="53"/>
    </row>
    <row r="7" spans="1:10" ht="14" x14ac:dyDescent="0.15">
      <c r="A7" s="137" t="s">
        <v>227</v>
      </c>
    </row>
    <row r="8" spans="1:10" ht="16" x14ac:dyDescent="0.2">
      <c r="A8" s="53"/>
    </row>
    <row r="9" spans="1:10" x14ac:dyDescent="0.15">
      <c r="B9" s="21" t="s">
        <v>224</v>
      </c>
      <c r="C9" s="21">
        <v>1</v>
      </c>
      <c r="D9" s="21">
        <v>2</v>
      </c>
      <c r="E9" s="21">
        <v>3</v>
      </c>
      <c r="F9" s="21">
        <v>4</v>
      </c>
      <c r="G9" s="21">
        <v>5</v>
      </c>
      <c r="H9" s="21">
        <v>6</v>
      </c>
      <c r="I9" s="21">
        <v>7</v>
      </c>
      <c r="J9" s="21" t="s">
        <v>225</v>
      </c>
    </row>
    <row r="10" spans="1:10" x14ac:dyDescent="0.15">
      <c r="C10" s="21"/>
      <c r="D10" s="21"/>
      <c r="E10" s="21"/>
      <c r="F10" s="21"/>
      <c r="G10" s="21"/>
      <c r="H10" s="21"/>
      <c r="I10" s="21"/>
    </row>
    <row r="11" spans="1:10" x14ac:dyDescent="0.15">
      <c r="A11" t="s">
        <v>0</v>
      </c>
      <c r="C11" s="76"/>
      <c r="D11" s="76"/>
      <c r="E11" s="76"/>
      <c r="F11" s="76"/>
      <c r="G11" s="76"/>
      <c r="H11" s="76"/>
      <c r="I11" s="76"/>
    </row>
    <row r="12" spans="1:10" x14ac:dyDescent="0.15">
      <c r="A12" s="22" t="s">
        <v>8</v>
      </c>
      <c r="C12" s="76"/>
      <c r="D12" s="76"/>
      <c r="E12" s="76"/>
      <c r="F12" s="76"/>
      <c r="G12" s="76"/>
      <c r="H12" s="76"/>
      <c r="I12" s="76"/>
    </row>
    <row r="13" spans="1:10" x14ac:dyDescent="0.15">
      <c r="A13" s="22" t="s">
        <v>60</v>
      </c>
      <c r="C13" s="76"/>
      <c r="D13" s="76"/>
      <c r="E13" s="76"/>
      <c r="F13" s="76"/>
      <c r="G13" s="76"/>
      <c r="H13" s="76"/>
      <c r="I13" s="76"/>
    </row>
    <row r="14" spans="1:10" x14ac:dyDescent="0.15">
      <c r="A14" s="22" t="s">
        <v>42</v>
      </c>
      <c r="C14" s="76"/>
      <c r="D14" s="76"/>
      <c r="E14" s="76"/>
      <c r="F14" s="76"/>
      <c r="G14" s="76"/>
      <c r="H14" s="76"/>
      <c r="I14" s="76"/>
    </row>
    <row r="15" spans="1:10" x14ac:dyDescent="0.15">
      <c r="A15" s="22" t="s">
        <v>43</v>
      </c>
      <c r="C15" s="76"/>
    </row>
    <row r="16" spans="1:10" x14ac:dyDescent="0.15">
      <c r="A16" s="22" t="s">
        <v>44</v>
      </c>
      <c r="C16" s="76"/>
      <c r="D16" s="76"/>
      <c r="E16" s="76"/>
      <c r="F16" s="76"/>
      <c r="G16" s="76"/>
      <c r="H16" s="76"/>
      <c r="I16" s="76"/>
    </row>
    <row r="18" spans="1:10" x14ac:dyDescent="0.15">
      <c r="A18" s="22" t="s">
        <v>5</v>
      </c>
      <c r="C18" s="76"/>
      <c r="D18" s="76"/>
      <c r="E18" s="76"/>
      <c r="F18" s="76"/>
      <c r="G18" s="76"/>
      <c r="H18" s="76"/>
      <c r="I18" s="76"/>
    </row>
    <row r="19" spans="1:10" x14ac:dyDescent="0.15">
      <c r="A19" s="23" t="s">
        <v>45</v>
      </c>
      <c r="J19" s="76"/>
    </row>
    <row r="20" spans="1:10" x14ac:dyDescent="0.15">
      <c r="A20" s="23" t="s">
        <v>228</v>
      </c>
      <c r="C20" s="76"/>
      <c r="D20" s="76"/>
      <c r="E20" s="76"/>
      <c r="F20" s="76"/>
      <c r="G20" s="76"/>
      <c r="H20" s="76"/>
      <c r="I20" s="76"/>
      <c r="J20" s="56"/>
    </row>
    <row r="21" spans="1:10" x14ac:dyDescent="0.15">
      <c r="A21" s="22" t="s">
        <v>6</v>
      </c>
      <c r="C21" s="76"/>
      <c r="D21" s="76"/>
      <c r="E21" s="76"/>
      <c r="F21" s="76"/>
      <c r="G21" s="76"/>
      <c r="H21" s="76"/>
      <c r="I21" s="76"/>
      <c r="J21" s="56"/>
    </row>
    <row r="23" spans="1:10" x14ac:dyDescent="0.15">
      <c r="A23" s="30" t="s">
        <v>46</v>
      </c>
      <c r="B23" s="130"/>
    </row>
    <row r="24" spans="1:10" x14ac:dyDescent="0.15">
      <c r="A24" s="23" t="s">
        <v>229</v>
      </c>
      <c r="B24" s="76"/>
    </row>
    <row r="25" spans="1:10" x14ac:dyDescent="0.15">
      <c r="A25" s="23" t="s">
        <v>19</v>
      </c>
      <c r="B25" s="76"/>
    </row>
    <row r="27" spans="1:10" x14ac:dyDescent="0.15">
      <c r="A27" s="139" t="s">
        <v>246</v>
      </c>
      <c r="B27" s="130"/>
    </row>
    <row r="28" spans="1:10" ht="14" thickBot="1" x14ac:dyDescent="0.2">
      <c r="A28" s="32" t="s">
        <v>230</v>
      </c>
      <c r="B28" s="76"/>
    </row>
    <row r="29" spans="1:10" ht="14" thickBot="1" x14ac:dyDescent="0.2">
      <c r="A29" s="83" t="s">
        <v>232</v>
      </c>
      <c r="B29" s="140"/>
    </row>
    <row r="31" spans="1:10" x14ac:dyDescent="0.15">
      <c r="A31" s="5"/>
      <c r="B31" s="24"/>
    </row>
    <row r="32" spans="1:10" ht="16" x14ac:dyDescent="0.2">
      <c r="A32" s="170" t="s">
        <v>284</v>
      </c>
      <c r="B32" s="170"/>
      <c r="C32" s="21">
        <v>1</v>
      </c>
      <c r="D32" s="21">
        <v>2</v>
      </c>
      <c r="E32" s="21">
        <v>3</v>
      </c>
      <c r="F32" s="21">
        <v>4</v>
      </c>
      <c r="G32" s="21">
        <v>5</v>
      </c>
      <c r="H32" s="21">
        <v>6</v>
      </c>
      <c r="I32" s="21">
        <v>7</v>
      </c>
      <c r="J32" s="21" t="s">
        <v>225</v>
      </c>
    </row>
    <row r="34" spans="1:10" x14ac:dyDescent="0.15">
      <c r="A34" s="5" t="s">
        <v>2</v>
      </c>
      <c r="C34" s="76"/>
      <c r="D34" s="76"/>
      <c r="E34" s="76"/>
      <c r="F34" s="76"/>
      <c r="G34" s="76"/>
      <c r="H34" s="76"/>
      <c r="I34" s="76"/>
    </row>
    <row r="35" spans="1:10" x14ac:dyDescent="0.15">
      <c r="A35" s="5" t="s">
        <v>235</v>
      </c>
      <c r="J35" s="76"/>
    </row>
    <row r="36" spans="1:10" x14ac:dyDescent="0.15">
      <c r="A36" s="23" t="s">
        <v>236</v>
      </c>
      <c r="C36" s="76"/>
      <c r="D36" s="76"/>
      <c r="E36" s="76"/>
      <c r="F36" s="76"/>
      <c r="G36" s="76"/>
      <c r="H36" s="76"/>
      <c r="I36" s="76"/>
      <c r="J36" s="56"/>
    </row>
    <row r="37" spans="1:10" x14ac:dyDescent="0.15">
      <c r="A37" s="138" t="s">
        <v>237</v>
      </c>
      <c r="B37" s="30"/>
      <c r="C37" s="130"/>
      <c r="D37" s="130"/>
      <c r="E37" s="130"/>
      <c r="F37" s="130"/>
      <c r="G37" s="130"/>
      <c r="H37" s="130"/>
      <c r="I37" s="130"/>
    </row>
    <row r="39" spans="1:10" ht="14" thickBot="1" x14ac:dyDescent="0.2">
      <c r="A39" s="30" t="s">
        <v>247</v>
      </c>
      <c r="B39" s="130"/>
    </row>
    <row r="40" spans="1:10" ht="14" thickBot="1" x14ac:dyDescent="0.2">
      <c r="A40" s="83" t="s">
        <v>248</v>
      </c>
      <c r="B40" s="141"/>
    </row>
    <row r="41" spans="1:10" ht="14" thickBot="1" x14ac:dyDescent="0.2"/>
    <row r="42" spans="1:10" ht="14" thickBot="1" x14ac:dyDescent="0.2">
      <c r="A42" s="83" t="s">
        <v>231</v>
      </c>
      <c r="B42" s="141"/>
    </row>
    <row r="44" spans="1:10" x14ac:dyDescent="0.15">
      <c r="A44" s="5" t="s">
        <v>1</v>
      </c>
      <c r="B44" s="76"/>
    </row>
    <row r="45" spans="1:10" x14ac:dyDescent="0.15">
      <c r="A45" s="5" t="s">
        <v>234</v>
      </c>
      <c r="B45" s="76"/>
    </row>
    <row r="46" spans="1:10" x14ac:dyDescent="0.15">
      <c r="A46" s="5" t="s">
        <v>233</v>
      </c>
      <c r="B46" s="142"/>
    </row>
    <row r="48" spans="1:10" x14ac:dyDescent="0.15">
      <c r="A48" s="21" t="s">
        <v>249</v>
      </c>
    </row>
    <row r="49" spans="1:2" x14ac:dyDescent="0.15">
      <c r="A49" s="5" t="s">
        <v>61</v>
      </c>
      <c r="B49" s="143"/>
    </row>
    <row r="50" spans="1:2" x14ac:dyDescent="0.15">
      <c r="A50" s="5" t="s">
        <v>62</v>
      </c>
      <c r="B50" s="142"/>
    </row>
    <row r="51" spans="1:2" x14ac:dyDescent="0.15">
      <c r="A51" s="5" t="s">
        <v>231</v>
      </c>
      <c r="B51" s="142"/>
    </row>
  </sheetData>
  <mergeCells count="1">
    <mergeCell ref="A32:B3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6"/>
  <sheetViews>
    <sheetView topLeftCell="A29" workbookViewId="0">
      <selection activeCell="E5" sqref="E5"/>
    </sheetView>
  </sheetViews>
  <sheetFormatPr baseColWidth="10" defaultColWidth="8.83203125" defaultRowHeight="13" x14ac:dyDescent="0.15"/>
  <cols>
    <col min="1" max="1" width="32.6640625" customWidth="1"/>
  </cols>
  <sheetData>
    <row r="1" spans="1:11" ht="20" x14ac:dyDescent="0.2">
      <c r="D1" s="44" t="s">
        <v>250</v>
      </c>
      <c r="G1" s="146" t="s">
        <v>267</v>
      </c>
      <c r="H1" s="147">
        <v>20</v>
      </c>
    </row>
    <row r="4" spans="1:11" ht="16" x14ac:dyDescent="0.2">
      <c r="A4" s="144" t="s">
        <v>285</v>
      </c>
    </row>
    <row r="5" spans="1:11" x14ac:dyDescent="0.15">
      <c r="A5" s="30"/>
    </row>
    <row r="6" spans="1:11" x14ac:dyDescent="0.15">
      <c r="A6" s="5" t="s">
        <v>254</v>
      </c>
    </row>
    <row r="7" spans="1:11" x14ac:dyDescent="0.15">
      <c r="A7" s="172"/>
      <c r="B7" s="172"/>
      <c r="C7" s="172"/>
      <c r="D7" s="172"/>
      <c r="E7" s="172"/>
      <c r="F7" s="172"/>
      <c r="G7" s="172"/>
      <c r="H7" s="172"/>
      <c r="I7" s="172"/>
      <c r="J7" s="172"/>
      <c r="K7" s="172"/>
    </row>
    <row r="8" spans="1:11" x14ac:dyDescent="0.15">
      <c r="A8" s="172"/>
      <c r="B8" s="172"/>
      <c r="C8" s="172"/>
      <c r="D8" s="172"/>
      <c r="E8" s="172"/>
      <c r="F8" s="172"/>
      <c r="G8" s="172"/>
      <c r="H8" s="172"/>
      <c r="I8" s="172"/>
      <c r="J8" s="172"/>
      <c r="K8" s="172"/>
    </row>
    <row r="9" spans="1:11" x14ac:dyDescent="0.15">
      <c r="A9" s="5" t="s">
        <v>255</v>
      </c>
    </row>
    <row r="10" spans="1:11" x14ac:dyDescent="0.15">
      <c r="A10" s="172"/>
      <c r="B10" s="172"/>
      <c r="C10" s="172"/>
      <c r="D10" s="172"/>
      <c r="E10" s="172"/>
      <c r="F10" s="172"/>
      <c r="G10" s="172"/>
      <c r="H10" s="172"/>
      <c r="I10" s="172"/>
      <c r="J10" s="172"/>
      <c r="K10" s="172"/>
    </row>
    <row r="11" spans="1:11" x14ac:dyDescent="0.15">
      <c r="A11" s="172"/>
      <c r="B11" s="172"/>
      <c r="C11" s="172"/>
      <c r="D11" s="172"/>
      <c r="E11" s="172"/>
      <c r="F11" s="172"/>
      <c r="G11" s="172"/>
      <c r="H11" s="172"/>
      <c r="I11" s="172"/>
      <c r="J11" s="172"/>
      <c r="K11" s="172"/>
    </row>
    <row r="12" spans="1:11" x14ac:dyDescent="0.15">
      <c r="A12" s="5" t="s">
        <v>256</v>
      </c>
    </row>
    <row r="13" spans="1:11" x14ac:dyDescent="0.15">
      <c r="A13" s="172"/>
      <c r="B13" s="172"/>
      <c r="C13" s="172"/>
      <c r="D13" s="172"/>
      <c r="E13" s="172"/>
      <c r="F13" s="172"/>
      <c r="G13" s="172"/>
      <c r="H13" s="172"/>
      <c r="I13" s="172"/>
      <c r="J13" s="172"/>
      <c r="K13" s="172"/>
    </row>
    <row r="14" spans="1:11" x14ac:dyDescent="0.15">
      <c r="A14" s="172"/>
      <c r="B14" s="172"/>
      <c r="C14" s="172"/>
      <c r="D14" s="172"/>
      <c r="E14" s="172"/>
      <c r="F14" s="172"/>
      <c r="G14" s="172"/>
      <c r="H14" s="172"/>
      <c r="I14" s="172"/>
      <c r="J14" s="172"/>
      <c r="K14" s="172"/>
    </row>
    <row r="15" spans="1:11" x14ac:dyDescent="0.15">
      <c r="A15" s="5" t="s">
        <v>257</v>
      </c>
    </row>
    <row r="16" spans="1:11" x14ac:dyDescent="0.15">
      <c r="A16" s="172"/>
      <c r="B16" s="172"/>
      <c r="C16" s="172"/>
      <c r="D16" s="172"/>
      <c r="E16" s="172"/>
      <c r="F16" s="172"/>
      <c r="G16" s="172"/>
      <c r="H16" s="172"/>
      <c r="I16" s="172"/>
      <c r="J16" s="172"/>
      <c r="K16" s="172"/>
    </row>
    <row r="17" spans="1:11" x14ac:dyDescent="0.15">
      <c r="A17" s="172"/>
      <c r="B17" s="172"/>
      <c r="C17" s="172"/>
      <c r="D17" s="172"/>
      <c r="E17" s="172"/>
      <c r="F17" s="172"/>
      <c r="G17" s="172"/>
      <c r="H17" s="172"/>
      <c r="I17" s="172"/>
      <c r="J17" s="172"/>
      <c r="K17" s="172"/>
    </row>
    <row r="18" spans="1:11" x14ac:dyDescent="0.15">
      <c r="A18" t="s">
        <v>258</v>
      </c>
    </row>
    <row r="19" spans="1:11" x14ac:dyDescent="0.15">
      <c r="A19" s="171"/>
      <c r="B19" s="171"/>
      <c r="C19" s="171"/>
      <c r="D19" s="171"/>
      <c r="E19" s="171"/>
      <c r="F19" s="171"/>
      <c r="G19" s="171"/>
      <c r="H19" s="171"/>
      <c r="I19" s="171"/>
      <c r="J19" s="171"/>
      <c r="K19" s="171"/>
    </row>
    <row r="20" spans="1:11" x14ac:dyDescent="0.15">
      <c r="A20" s="171"/>
      <c r="B20" s="171"/>
      <c r="C20" s="171"/>
      <c r="D20" s="171"/>
      <c r="E20" s="171"/>
      <c r="F20" s="171"/>
      <c r="G20" s="171"/>
      <c r="H20" s="171"/>
      <c r="I20" s="171"/>
      <c r="J20" s="171"/>
      <c r="K20" s="171"/>
    </row>
    <row r="22" spans="1:11" ht="16" x14ac:dyDescent="0.2">
      <c r="A22" s="170" t="s">
        <v>286</v>
      </c>
      <c r="B22" s="170"/>
    </row>
    <row r="24" spans="1:11" x14ac:dyDescent="0.15">
      <c r="A24" t="s">
        <v>259</v>
      </c>
    </row>
    <row r="25" spans="1:11" x14ac:dyDescent="0.15">
      <c r="A25" s="171"/>
      <c r="B25" s="171"/>
      <c r="C25" s="171"/>
      <c r="D25" s="171"/>
      <c r="E25" s="171"/>
      <c r="F25" s="171"/>
      <c r="G25" s="171"/>
      <c r="H25" s="171"/>
      <c r="I25" s="171"/>
      <c r="J25" s="171"/>
      <c r="K25" s="171"/>
    </row>
    <row r="26" spans="1:11" x14ac:dyDescent="0.15">
      <c r="A26" s="171"/>
      <c r="B26" s="171"/>
      <c r="C26" s="171"/>
      <c r="D26" s="171"/>
      <c r="E26" s="171"/>
      <c r="F26" s="171"/>
      <c r="G26" s="171"/>
      <c r="H26" s="171"/>
      <c r="I26" s="171"/>
      <c r="J26" s="171"/>
      <c r="K26" s="171"/>
    </row>
    <row r="27" spans="1:11" x14ac:dyDescent="0.15">
      <c r="A27" t="s">
        <v>260</v>
      </c>
    </row>
    <row r="28" spans="1:11" x14ac:dyDescent="0.15">
      <c r="A28" s="171"/>
      <c r="B28" s="171"/>
      <c r="C28" s="171"/>
      <c r="D28" s="171"/>
      <c r="E28" s="171"/>
      <c r="F28" s="171"/>
      <c r="G28" s="171"/>
      <c r="H28" s="171"/>
      <c r="I28" s="171"/>
      <c r="J28" s="171"/>
      <c r="K28" s="171"/>
    </row>
    <row r="29" spans="1:11" x14ac:dyDescent="0.15">
      <c r="A29" s="171"/>
      <c r="B29" s="171"/>
      <c r="C29" s="171"/>
      <c r="D29" s="171"/>
      <c r="E29" s="171"/>
      <c r="F29" s="171"/>
      <c r="G29" s="171"/>
      <c r="H29" s="171"/>
      <c r="I29" s="171"/>
      <c r="J29" s="171"/>
      <c r="K29" s="171"/>
    </row>
    <row r="31" spans="1:11" ht="16" x14ac:dyDescent="0.2">
      <c r="A31" s="144" t="s">
        <v>287</v>
      </c>
    </row>
    <row r="33" spans="1:11" x14ac:dyDescent="0.15">
      <c r="A33" t="s">
        <v>251</v>
      </c>
    </row>
    <row r="34" spans="1:11" x14ac:dyDescent="0.15">
      <c r="A34" s="171"/>
      <c r="B34" s="171"/>
      <c r="C34" s="171"/>
      <c r="D34" s="171"/>
      <c r="E34" s="171"/>
      <c r="F34" s="171"/>
      <c r="G34" s="171"/>
      <c r="H34" s="171"/>
      <c r="I34" s="171"/>
      <c r="J34" s="171"/>
      <c r="K34" s="171"/>
    </row>
    <row r="35" spans="1:11" x14ac:dyDescent="0.15">
      <c r="A35" s="171"/>
      <c r="B35" s="171"/>
      <c r="C35" s="171"/>
      <c r="D35" s="171"/>
      <c r="E35" s="171"/>
      <c r="F35" s="171"/>
      <c r="G35" s="171"/>
      <c r="H35" s="171"/>
      <c r="I35" s="171"/>
      <c r="J35" s="171"/>
      <c r="K35" s="171"/>
    </row>
    <row r="36" spans="1:11" x14ac:dyDescent="0.15">
      <c r="A36" t="s">
        <v>252</v>
      </c>
    </row>
    <row r="37" spans="1:11" x14ac:dyDescent="0.15">
      <c r="A37" s="171"/>
      <c r="B37" s="171"/>
      <c r="C37" s="171"/>
      <c r="D37" s="171"/>
      <c r="E37" s="171"/>
      <c r="F37" s="171"/>
      <c r="G37" s="171"/>
      <c r="H37" s="171"/>
      <c r="I37" s="171"/>
      <c r="J37" s="171"/>
      <c r="K37" s="171"/>
    </row>
    <row r="38" spans="1:11" x14ac:dyDescent="0.15">
      <c r="A38" s="171"/>
      <c r="B38" s="171"/>
      <c r="C38" s="171"/>
      <c r="D38" s="171"/>
      <c r="E38" s="171"/>
      <c r="F38" s="171"/>
      <c r="G38" s="171"/>
      <c r="H38" s="171"/>
      <c r="I38" s="171"/>
      <c r="J38" s="171"/>
      <c r="K38" s="171"/>
    </row>
    <row r="39" spans="1:11" x14ac:dyDescent="0.15">
      <c r="A39" t="s">
        <v>253</v>
      </c>
    </row>
    <row r="40" spans="1:11" x14ac:dyDescent="0.15">
      <c r="A40" s="171"/>
      <c r="B40" s="171"/>
      <c r="C40" s="171"/>
      <c r="D40" s="171"/>
      <c r="E40" s="171"/>
      <c r="F40" s="171"/>
      <c r="G40" s="171"/>
      <c r="H40" s="171"/>
      <c r="I40" s="171"/>
      <c r="J40" s="171"/>
      <c r="K40" s="171"/>
    </row>
    <row r="41" spans="1:11" x14ac:dyDescent="0.15">
      <c r="A41" s="171"/>
      <c r="B41" s="171"/>
      <c r="C41" s="171"/>
      <c r="D41" s="171"/>
      <c r="E41" s="171"/>
      <c r="F41" s="171"/>
      <c r="G41" s="171"/>
      <c r="H41" s="171"/>
      <c r="I41" s="171"/>
      <c r="J41" s="171"/>
      <c r="K41" s="171"/>
    </row>
    <row r="43" spans="1:11" ht="16" x14ac:dyDescent="0.2">
      <c r="A43" s="144" t="s">
        <v>288</v>
      </c>
    </row>
    <row r="45" spans="1:11" x14ac:dyDescent="0.15">
      <c r="A45" s="5" t="s">
        <v>261</v>
      </c>
    </row>
    <row r="46" spans="1:11" x14ac:dyDescent="0.15">
      <c r="A46" s="171"/>
      <c r="B46" s="171"/>
      <c r="C46" s="171"/>
      <c r="D46" s="171"/>
      <c r="E46" s="171"/>
      <c r="F46" s="171"/>
      <c r="G46" s="171"/>
      <c r="H46" s="171"/>
      <c r="I46" s="171"/>
      <c r="J46" s="171"/>
      <c r="K46" s="171"/>
    </row>
    <row r="47" spans="1:11" x14ac:dyDescent="0.15">
      <c r="A47" s="171"/>
      <c r="B47" s="171"/>
      <c r="C47" s="171"/>
      <c r="D47" s="171"/>
      <c r="E47" s="171"/>
      <c r="F47" s="171"/>
      <c r="G47" s="171"/>
      <c r="H47" s="171"/>
      <c r="I47" s="171"/>
      <c r="J47" s="171"/>
      <c r="K47" s="171"/>
    </row>
    <row r="48" spans="1:11" x14ac:dyDescent="0.15">
      <c r="A48" t="s">
        <v>262</v>
      </c>
    </row>
    <row r="49" spans="1:11" x14ac:dyDescent="0.15">
      <c r="A49" s="171"/>
      <c r="B49" s="171"/>
      <c r="C49" s="171"/>
      <c r="D49" s="171"/>
      <c r="E49" s="171"/>
      <c r="F49" s="171"/>
      <c r="G49" s="171"/>
      <c r="H49" s="171"/>
      <c r="I49" s="171"/>
      <c r="J49" s="171"/>
      <c r="K49" s="171"/>
    </row>
    <row r="50" spans="1:11" x14ac:dyDescent="0.15">
      <c r="A50" s="171"/>
      <c r="B50" s="171"/>
      <c r="C50" s="171"/>
      <c r="D50" s="171"/>
      <c r="E50" s="171"/>
      <c r="F50" s="171"/>
      <c r="G50" s="171"/>
      <c r="H50" s="171"/>
      <c r="I50" s="171"/>
      <c r="J50" s="171"/>
      <c r="K50" s="171"/>
    </row>
    <row r="51" spans="1:11" x14ac:dyDescent="0.15">
      <c r="A51" s="5" t="s">
        <v>263</v>
      </c>
    </row>
    <row r="52" spans="1:11" x14ac:dyDescent="0.15">
      <c r="A52" s="171"/>
      <c r="B52" s="171"/>
      <c r="C52" s="171"/>
      <c r="D52" s="171"/>
      <c r="E52" s="171"/>
      <c r="F52" s="171"/>
      <c r="G52" s="171"/>
      <c r="H52" s="171"/>
      <c r="I52" s="171"/>
      <c r="J52" s="171"/>
      <c r="K52" s="171"/>
    </row>
    <row r="53" spans="1:11" x14ac:dyDescent="0.15">
      <c r="A53" s="171"/>
      <c r="B53" s="171"/>
      <c r="C53" s="171"/>
      <c r="D53" s="171"/>
      <c r="E53" s="171"/>
      <c r="F53" s="171"/>
      <c r="G53" s="171"/>
      <c r="H53" s="171"/>
      <c r="I53" s="171"/>
      <c r="J53" s="171"/>
      <c r="K53" s="171"/>
    </row>
    <row r="54" spans="1:11" x14ac:dyDescent="0.15">
      <c r="A54" t="s">
        <v>264</v>
      </c>
    </row>
    <row r="55" spans="1:11" x14ac:dyDescent="0.15">
      <c r="A55" s="171"/>
      <c r="B55" s="171"/>
      <c r="C55" s="171"/>
      <c r="D55" s="171"/>
      <c r="E55" s="171"/>
      <c r="F55" s="171"/>
      <c r="G55" s="171"/>
      <c r="H55" s="171"/>
      <c r="I55" s="171"/>
      <c r="J55" s="171"/>
      <c r="K55" s="171"/>
    </row>
    <row r="56" spans="1:11" x14ac:dyDescent="0.15">
      <c r="A56" s="171"/>
      <c r="B56" s="171"/>
      <c r="C56" s="171"/>
      <c r="D56" s="171"/>
      <c r="E56" s="171"/>
      <c r="F56" s="171"/>
      <c r="G56" s="171"/>
      <c r="H56" s="171"/>
      <c r="I56" s="171"/>
      <c r="J56" s="171"/>
      <c r="K56" s="171"/>
    </row>
  </sheetData>
  <mergeCells count="15">
    <mergeCell ref="A7:K8"/>
    <mergeCell ref="A10:K11"/>
    <mergeCell ref="A13:K14"/>
    <mergeCell ref="A16:K17"/>
    <mergeCell ref="A19:K20"/>
    <mergeCell ref="A52:K53"/>
    <mergeCell ref="A55:K56"/>
    <mergeCell ref="A22:B22"/>
    <mergeCell ref="A28:K29"/>
    <mergeCell ref="A34:K35"/>
    <mergeCell ref="A37:K38"/>
    <mergeCell ref="A40:K41"/>
    <mergeCell ref="A46:K47"/>
    <mergeCell ref="A49:K50"/>
    <mergeCell ref="A25:K2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8"/>
  <sheetViews>
    <sheetView workbookViewId="0">
      <selection activeCell="D21" sqref="D21"/>
    </sheetView>
  </sheetViews>
  <sheetFormatPr baseColWidth="10" defaultColWidth="8.83203125" defaultRowHeight="13" x14ac:dyDescent="0.15"/>
  <cols>
    <col min="1" max="1" width="24.6640625" customWidth="1"/>
    <col min="2" max="2" width="10.6640625" customWidth="1"/>
    <col min="3" max="3" width="14.33203125" customWidth="1"/>
  </cols>
  <sheetData>
    <row r="1" spans="1:3" ht="20" x14ac:dyDescent="0.2">
      <c r="B1" s="44" t="s">
        <v>265</v>
      </c>
    </row>
    <row r="4" spans="1:3" x14ac:dyDescent="0.15">
      <c r="A4" s="145" t="s">
        <v>266</v>
      </c>
      <c r="B4" s="30" t="s">
        <v>268</v>
      </c>
      <c r="C4" s="30" t="s">
        <v>271</v>
      </c>
    </row>
    <row r="5" spans="1:3" x14ac:dyDescent="0.15">
      <c r="A5" s="37" t="s">
        <v>74</v>
      </c>
      <c r="B5">
        <v>5</v>
      </c>
    </row>
    <row r="6" spans="1:3" x14ac:dyDescent="0.15">
      <c r="A6" s="37" t="s">
        <v>76</v>
      </c>
      <c r="B6">
        <v>5</v>
      </c>
    </row>
    <row r="7" spans="1:3" x14ac:dyDescent="0.15">
      <c r="A7" s="37" t="s">
        <v>77</v>
      </c>
      <c r="B7">
        <v>15</v>
      </c>
    </row>
    <row r="8" spans="1:3" x14ac:dyDescent="0.15">
      <c r="A8" s="37" t="s">
        <v>269</v>
      </c>
      <c r="B8">
        <v>15</v>
      </c>
    </row>
    <row r="9" spans="1:3" x14ac:dyDescent="0.15">
      <c r="A9" s="37" t="s">
        <v>78</v>
      </c>
      <c r="B9">
        <v>10</v>
      </c>
    </row>
    <row r="10" spans="1:3" x14ac:dyDescent="0.15">
      <c r="A10" s="37" t="s">
        <v>79</v>
      </c>
      <c r="B10">
        <v>10</v>
      </c>
    </row>
    <row r="11" spans="1:3" x14ac:dyDescent="0.15">
      <c r="A11" s="37" t="s">
        <v>207</v>
      </c>
      <c r="B11">
        <v>5</v>
      </c>
    </row>
    <row r="12" spans="1:3" x14ac:dyDescent="0.15">
      <c r="A12" s="37" t="s">
        <v>208</v>
      </c>
      <c r="B12">
        <v>15</v>
      </c>
    </row>
    <row r="13" spans="1:3" x14ac:dyDescent="0.15">
      <c r="A13" s="37" t="s">
        <v>209</v>
      </c>
      <c r="B13">
        <v>20</v>
      </c>
    </row>
    <row r="14" spans="1:3" x14ac:dyDescent="0.15">
      <c r="A14" s="37"/>
    </row>
    <row r="15" spans="1:3" x14ac:dyDescent="0.15">
      <c r="A15" s="5" t="s">
        <v>270</v>
      </c>
      <c r="B15">
        <f>SUM(B5:B14)</f>
        <v>100</v>
      </c>
      <c r="C15" s="30">
        <f>SUM(C5:C14)</f>
        <v>0</v>
      </c>
    </row>
    <row r="16" spans="1:3" ht="14" thickBot="1" x14ac:dyDescent="0.2"/>
    <row r="17" spans="1:9" ht="17" thickBot="1" x14ac:dyDescent="0.25">
      <c r="A17" s="149" t="s">
        <v>272</v>
      </c>
      <c r="B17" s="148"/>
    </row>
    <row r="19" spans="1:9" x14ac:dyDescent="0.15">
      <c r="A19" s="30" t="s">
        <v>273</v>
      </c>
    </row>
    <row r="20" spans="1:9" x14ac:dyDescent="0.15">
      <c r="A20" s="46"/>
      <c r="B20" s="46"/>
      <c r="C20" s="46"/>
      <c r="D20" s="46"/>
      <c r="E20" s="46"/>
      <c r="F20" s="46"/>
      <c r="G20" s="46"/>
      <c r="H20" s="46"/>
      <c r="I20" s="46"/>
    </row>
    <row r="21" spans="1:9" x14ac:dyDescent="0.15">
      <c r="A21" s="46"/>
      <c r="B21" s="46"/>
      <c r="C21" s="46"/>
      <c r="D21" s="46"/>
      <c r="E21" s="46"/>
      <c r="F21" s="46"/>
      <c r="G21" s="46"/>
      <c r="H21" s="46"/>
      <c r="I21" s="46"/>
    </row>
    <row r="22" spans="1:9" x14ac:dyDescent="0.15">
      <c r="A22" s="46"/>
      <c r="B22" s="46"/>
      <c r="C22" s="46"/>
      <c r="D22" s="46"/>
      <c r="E22" s="46"/>
      <c r="F22" s="46"/>
      <c r="G22" s="46"/>
      <c r="H22" s="46"/>
      <c r="I22" s="46"/>
    </row>
    <row r="23" spans="1:9" x14ac:dyDescent="0.15">
      <c r="A23" s="46"/>
      <c r="B23" s="46"/>
      <c r="C23" s="46"/>
      <c r="D23" s="46"/>
      <c r="E23" s="46"/>
      <c r="F23" s="46"/>
      <c r="G23" s="46"/>
      <c r="H23" s="46"/>
      <c r="I23" s="46"/>
    </row>
    <row r="25" spans="1:9" ht="19" x14ac:dyDescent="0.15">
      <c r="A25" s="151"/>
    </row>
    <row r="26" spans="1:9" ht="16" x14ac:dyDescent="0.15">
      <c r="A26" s="150"/>
    </row>
    <row r="28" spans="1:9" ht="16" x14ac:dyDescent="0.15">
      <c r="A28" s="150"/>
    </row>
  </sheetData>
  <hyperlinks>
    <hyperlink ref="A5" location="'P2 History'!A1" display="'P2 History'!A1" xr:uid="{00000000-0004-0000-0C00-000000000000}"/>
    <hyperlink ref="A6" location="'P4 Assets amortization'!A1" display="'P4 Assets amortization'!A1" xr:uid="{00000000-0004-0000-0C00-000001000000}"/>
    <hyperlink ref="A7" location="'P5 Cost of capital'!A1" display="'P5 Cost of capital'!A1" xr:uid="{00000000-0004-0000-0C00-000002000000}"/>
    <hyperlink ref="A9" location="'P7 CF''s projection'!A1" display="'P7 CF''s projection'!A1" xr:uid="{00000000-0004-0000-0C00-000003000000}"/>
    <hyperlink ref="A10" location="'P8 Scenarios'!A1" display="'P8 Scenarios'!A1" xr:uid="{00000000-0004-0000-0C00-000004000000}"/>
    <hyperlink ref="A11" location="'P9 NWC'!A1" display="'P9 NWC'!A1" xr:uid="{00000000-0004-0000-0C00-000005000000}"/>
    <hyperlink ref="A12" location="'P10 Valuation'!A1" display="'P10 Valuation'!A1" xr:uid="{00000000-0004-0000-0C00-000006000000}"/>
    <hyperlink ref="A13" location="'P11 Conclusion'!A1" display="'P11 Conclusion'!A1" xr:uid="{00000000-0004-0000-0C00-000007000000}"/>
    <hyperlink ref="A8" location="'P6 P&amp;L and BS Projection'!A1" display="'P6 P&amp;L and BS Projection'!A1" xr:uid="{00000000-0004-0000-0C00-000008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28"/>
  <sheetViews>
    <sheetView workbookViewId="0">
      <selection activeCell="B24" sqref="B24"/>
    </sheetView>
  </sheetViews>
  <sheetFormatPr baseColWidth="10" defaultColWidth="8.83203125" defaultRowHeight="13" x14ac:dyDescent="0.15"/>
  <sheetData>
    <row r="2" spans="2:4" ht="20" x14ac:dyDescent="0.2">
      <c r="D2" s="44" t="s">
        <v>94</v>
      </c>
    </row>
    <row r="5" spans="2:4" x14ac:dyDescent="0.15">
      <c r="B5" s="158" t="s">
        <v>289</v>
      </c>
    </row>
    <row r="6" spans="2:4" x14ac:dyDescent="0.15">
      <c r="B6" s="5" t="s">
        <v>96</v>
      </c>
    </row>
    <row r="7" spans="2:4" x14ac:dyDescent="0.15">
      <c r="B7" s="5" t="s">
        <v>126</v>
      </c>
    </row>
    <row r="8" spans="2:4" ht="14" x14ac:dyDescent="0.15">
      <c r="B8" s="43" t="s">
        <v>99</v>
      </c>
    </row>
    <row r="9" spans="2:4" ht="14" x14ac:dyDescent="0.15">
      <c r="B9" s="43" t="s">
        <v>127</v>
      </c>
    </row>
    <row r="10" spans="2:4" ht="14" x14ac:dyDescent="0.15">
      <c r="B10" s="43" t="s">
        <v>128</v>
      </c>
    </row>
    <row r="11" spans="2:4" ht="14" x14ac:dyDescent="0.15">
      <c r="B11" s="43" t="s">
        <v>101</v>
      </c>
    </row>
    <row r="12" spans="2:4" x14ac:dyDescent="0.15">
      <c r="D12" s="5" t="s">
        <v>102</v>
      </c>
    </row>
    <row r="13" spans="2:4" x14ac:dyDescent="0.15">
      <c r="D13" s="5" t="s">
        <v>107</v>
      </c>
    </row>
    <row r="14" spans="2:4" x14ac:dyDescent="0.15">
      <c r="D14" s="5" t="s">
        <v>103</v>
      </c>
    </row>
    <row r="15" spans="2:4" x14ac:dyDescent="0.15">
      <c r="D15" t="s">
        <v>104</v>
      </c>
    </row>
    <row r="16" spans="2:4" ht="14" x14ac:dyDescent="0.15">
      <c r="B16" s="43" t="s">
        <v>100</v>
      </c>
    </row>
    <row r="17" spans="2:2" ht="14" x14ac:dyDescent="0.15">
      <c r="B17" s="43" t="s">
        <v>105</v>
      </c>
    </row>
    <row r="19" spans="2:2" ht="14" x14ac:dyDescent="0.15">
      <c r="B19" s="43"/>
    </row>
    <row r="20" spans="2:2" x14ac:dyDescent="0.15">
      <c r="B20" s="5" t="s">
        <v>95</v>
      </c>
    </row>
    <row r="21" spans="2:2" x14ac:dyDescent="0.15">
      <c r="B21" s="5" t="s">
        <v>97</v>
      </c>
    </row>
    <row r="22" spans="2:2" x14ac:dyDescent="0.15">
      <c r="B22" s="5" t="s">
        <v>98</v>
      </c>
    </row>
    <row r="23" spans="2:2" ht="14" x14ac:dyDescent="0.15">
      <c r="B23" s="43" t="s">
        <v>290</v>
      </c>
    </row>
    <row r="24" spans="2:2" x14ac:dyDescent="0.15">
      <c r="B24" s="5" t="s">
        <v>108</v>
      </c>
    </row>
    <row r="25" spans="2:2" x14ac:dyDescent="0.15">
      <c r="B25" t="s">
        <v>109</v>
      </c>
    </row>
    <row r="28" spans="2:2" ht="14" x14ac:dyDescent="0.15">
      <c r="B28" s="43" t="s">
        <v>106</v>
      </c>
    </row>
  </sheetData>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58"/>
  <sheetViews>
    <sheetView workbookViewId="0">
      <selection activeCell="F1" sqref="F1"/>
    </sheetView>
  </sheetViews>
  <sheetFormatPr baseColWidth="10" defaultColWidth="8.83203125" defaultRowHeight="13" x14ac:dyDescent="0.15"/>
  <cols>
    <col min="1" max="1" width="16.83203125" bestFit="1" customWidth="1"/>
    <col min="2" max="2" width="25.1640625" customWidth="1"/>
    <col min="9" max="9" width="5" customWidth="1"/>
    <col min="10" max="10" width="5.5" customWidth="1"/>
    <col min="11" max="11" width="11.5" customWidth="1"/>
    <col min="20" max="20" width="15.33203125" customWidth="1"/>
    <col min="21" max="22" width="11.33203125" customWidth="1"/>
  </cols>
  <sheetData>
    <row r="1" spans="1:14" ht="20" x14ac:dyDescent="0.2">
      <c r="B1" s="44" t="s">
        <v>119</v>
      </c>
      <c r="E1" s="146" t="s">
        <v>267</v>
      </c>
      <c r="F1" s="147">
        <v>5</v>
      </c>
    </row>
    <row r="2" spans="1:14" x14ac:dyDescent="0.15">
      <c r="M2" s="165"/>
      <c r="N2" s="165"/>
    </row>
    <row r="3" spans="1:14" x14ac:dyDescent="0.15">
      <c r="A3" s="30" t="s">
        <v>110</v>
      </c>
      <c r="B3" s="45"/>
      <c r="M3" s="165"/>
      <c r="N3" s="165"/>
    </row>
    <row r="4" spans="1:14" x14ac:dyDescent="0.15">
      <c r="M4" s="165"/>
      <c r="N4" s="165"/>
    </row>
    <row r="5" spans="1:14" x14ac:dyDescent="0.15">
      <c r="A5" s="30" t="s">
        <v>111</v>
      </c>
      <c r="B5" s="46"/>
      <c r="M5" s="165"/>
      <c r="N5" s="165"/>
    </row>
    <row r="6" spans="1:14" x14ac:dyDescent="0.15">
      <c r="B6" s="46"/>
      <c r="M6" s="165"/>
      <c r="N6" s="165"/>
    </row>
    <row r="7" spans="1:14" x14ac:dyDescent="0.15">
      <c r="B7" s="46"/>
    </row>
    <row r="8" spans="1:14" x14ac:dyDescent="0.15">
      <c r="B8" s="46"/>
    </row>
    <row r="9" spans="1:14" x14ac:dyDescent="0.15">
      <c r="B9" s="46"/>
    </row>
    <row r="10" spans="1:14" x14ac:dyDescent="0.15">
      <c r="B10" s="46"/>
    </row>
    <row r="11" spans="1:14" x14ac:dyDescent="0.15">
      <c r="A11" s="30" t="s">
        <v>112</v>
      </c>
    </row>
    <row r="12" spans="1:14" x14ac:dyDescent="0.15">
      <c r="B12" s="5" t="s">
        <v>113</v>
      </c>
      <c r="C12" s="166"/>
      <c r="D12" s="166"/>
      <c r="E12" s="166"/>
      <c r="F12" s="166"/>
      <c r="G12" s="166"/>
    </row>
    <row r="13" spans="1:14" x14ac:dyDescent="0.15">
      <c r="B13" s="5" t="s">
        <v>114</v>
      </c>
      <c r="C13" s="46"/>
    </row>
    <row r="14" spans="1:14" x14ac:dyDescent="0.15">
      <c r="B14" s="5" t="s">
        <v>116</v>
      </c>
      <c r="C14" s="166"/>
      <c r="D14" s="166"/>
      <c r="E14" s="166"/>
    </row>
    <row r="15" spans="1:14" x14ac:dyDescent="0.15">
      <c r="B15" s="5" t="s">
        <v>115</v>
      </c>
      <c r="C15" s="166"/>
      <c r="D15" s="166"/>
      <c r="E15" s="166"/>
      <c r="F15" s="166"/>
      <c r="G15" s="166"/>
      <c r="H15" s="166"/>
      <c r="I15" s="166"/>
      <c r="J15" s="166"/>
      <c r="K15" s="166"/>
      <c r="L15" s="166"/>
      <c r="M15" s="166"/>
      <c r="N15" s="166"/>
    </row>
    <row r="16" spans="1:14" x14ac:dyDescent="0.15">
      <c r="B16" s="5" t="s">
        <v>124</v>
      </c>
      <c r="C16" s="167"/>
      <c r="D16" s="167"/>
      <c r="E16" s="167"/>
      <c r="F16" s="167"/>
      <c r="G16" s="167"/>
      <c r="H16" s="167"/>
      <c r="I16" s="167"/>
      <c r="J16" s="167"/>
      <c r="K16" s="167"/>
    </row>
    <row r="18" spans="1:27" ht="16" x14ac:dyDescent="0.2">
      <c r="A18" s="19" t="s">
        <v>120</v>
      </c>
      <c r="B18" s="72" t="s">
        <v>161</v>
      </c>
      <c r="C18" s="45" t="s">
        <v>274</v>
      </c>
      <c r="J18" s="19" t="s">
        <v>121</v>
      </c>
      <c r="K18" s="5" t="s">
        <v>161</v>
      </c>
      <c r="L18" s="45" t="s">
        <v>274</v>
      </c>
      <c r="T18" s="19" t="s">
        <v>122</v>
      </c>
      <c r="U18" s="5" t="s">
        <v>161</v>
      </c>
      <c r="V18" s="46"/>
    </row>
    <row r="19" spans="1:27" x14ac:dyDescent="0.15">
      <c r="B19" s="46"/>
      <c r="C19" s="46"/>
      <c r="D19" s="46"/>
      <c r="E19" s="46"/>
      <c r="F19" s="46"/>
      <c r="G19" s="46"/>
      <c r="H19" s="46"/>
      <c r="T19" s="46"/>
      <c r="U19" s="46"/>
      <c r="V19" s="46"/>
      <c r="W19" s="46"/>
      <c r="X19" s="46"/>
      <c r="Y19" s="46"/>
      <c r="Z19" s="46"/>
      <c r="AA19" s="46"/>
    </row>
    <row r="20" spans="1:27" x14ac:dyDescent="0.15">
      <c r="B20" s="46"/>
      <c r="C20" s="46"/>
      <c r="D20" s="46"/>
      <c r="E20" s="46"/>
      <c r="F20" s="46"/>
      <c r="G20" s="46"/>
      <c r="H20" s="46"/>
      <c r="K20" s="46"/>
      <c r="L20" s="46"/>
      <c r="M20" s="46"/>
      <c r="N20" s="46"/>
      <c r="O20" s="46"/>
      <c r="P20" s="46"/>
      <c r="Q20" s="46"/>
      <c r="R20" s="46"/>
      <c r="T20" s="46"/>
      <c r="U20" s="46"/>
      <c r="V20" s="46"/>
      <c r="W20" s="46"/>
      <c r="X20" s="46"/>
      <c r="Y20" s="46"/>
      <c r="Z20" s="46"/>
      <c r="AA20" s="46"/>
    </row>
    <row r="21" spans="1:27" x14ac:dyDescent="0.15">
      <c r="B21" s="46"/>
      <c r="C21" s="46"/>
      <c r="D21" s="46"/>
      <c r="E21" s="46"/>
      <c r="F21" s="46"/>
      <c r="G21" s="46"/>
      <c r="H21" s="46"/>
      <c r="K21" s="46"/>
      <c r="L21" s="46"/>
      <c r="M21" s="46"/>
      <c r="N21" s="46"/>
      <c r="O21" s="46"/>
      <c r="P21" s="46"/>
      <c r="Q21" s="46"/>
      <c r="R21" s="46"/>
      <c r="T21" s="46"/>
      <c r="U21" s="46"/>
      <c r="V21" s="46"/>
      <c r="W21" s="46"/>
      <c r="X21" s="46"/>
      <c r="Y21" s="46"/>
      <c r="Z21" s="46"/>
      <c r="AA21" s="46"/>
    </row>
    <row r="22" spans="1:27" x14ac:dyDescent="0.15">
      <c r="B22" s="46"/>
      <c r="C22" s="46"/>
      <c r="D22" s="46"/>
      <c r="E22" s="46"/>
      <c r="F22" s="46"/>
      <c r="G22" s="46"/>
      <c r="H22" s="46"/>
      <c r="K22" s="46"/>
      <c r="L22" s="46"/>
      <c r="M22" s="46"/>
      <c r="N22" s="46"/>
      <c r="O22" s="46"/>
      <c r="P22" s="46"/>
      <c r="Q22" s="46"/>
      <c r="R22" s="46"/>
      <c r="T22" s="46"/>
      <c r="U22" s="46"/>
      <c r="V22" s="46"/>
      <c r="W22" s="46"/>
      <c r="X22" s="46"/>
      <c r="Y22" s="46"/>
      <c r="Z22" s="46"/>
      <c r="AA22" s="46"/>
    </row>
    <row r="23" spans="1:27" x14ac:dyDescent="0.15">
      <c r="B23" s="46"/>
      <c r="C23" s="46"/>
      <c r="D23" s="46"/>
      <c r="E23" s="46"/>
      <c r="F23" s="46"/>
      <c r="G23" s="46"/>
      <c r="H23" s="46"/>
      <c r="K23" s="46"/>
      <c r="L23" s="46"/>
      <c r="M23" s="46"/>
      <c r="N23" s="46"/>
      <c r="O23" s="46"/>
      <c r="P23" s="46"/>
      <c r="Q23" s="46"/>
      <c r="R23" s="46"/>
      <c r="T23" s="46"/>
      <c r="U23" s="46"/>
      <c r="V23" s="46"/>
      <c r="W23" s="46"/>
      <c r="X23" s="46"/>
      <c r="Y23" s="46"/>
      <c r="Z23" s="46"/>
      <c r="AA23" s="46"/>
    </row>
    <row r="24" spans="1:27" x14ac:dyDescent="0.15">
      <c r="B24" s="46"/>
      <c r="C24" s="46"/>
      <c r="D24" s="46"/>
      <c r="E24" s="46"/>
      <c r="F24" s="46"/>
      <c r="G24" s="46"/>
      <c r="H24" s="46"/>
      <c r="K24" s="46"/>
      <c r="L24" s="46"/>
      <c r="M24" s="46"/>
      <c r="N24" s="46"/>
      <c r="O24" s="46"/>
      <c r="P24" s="46"/>
      <c r="Q24" s="46"/>
      <c r="R24" s="46"/>
      <c r="T24" s="46"/>
      <c r="U24" s="46"/>
      <c r="V24" s="46"/>
      <c r="W24" s="46"/>
      <c r="X24" s="46"/>
      <c r="Y24" s="46"/>
      <c r="Z24" s="46"/>
      <c r="AA24" s="46"/>
    </row>
    <row r="25" spans="1:27" x14ac:dyDescent="0.15">
      <c r="B25" s="46"/>
      <c r="C25" s="46"/>
      <c r="D25" s="46"/>
      <c r="E25" s="46"/>
      <c r="F25" s="46"/>
      <c r="G25" s="46"/>
      <c r="H25" s="46"/>
      <c r="K25" s="46"/>
      <c r="L25" s="46"/>
      <c r="M25" s="46"/>
      <c r="N25" s="46"/>
      <c r="O25" s="46"/>
      <c r="P25" s="46"/>
      <c r="Q25" s="46"/>
      <c r="R25" s="46"/>
      <c r="T25" s="46"/>
      <c r="U25" s="46"/>
      <c r="V25" s="46"/>
      <c r="W25" s="46"/>
      <c r="X25" s="46"/>
      <c r="Y25" s="46"/>
      <c r="Z25" s="46"/>
      <c r="AA25" s="46"/>
    </row>
    <row r="26" spans="1:27" x14ac:dyDescent="0.15">
      <c r="B26" s="46"/>
      <c r="C26" s="46"/>
      <c r="D26" s="46"/>
      <c r="E26" s="46"/>
      <c r="F26" s="46"/>
      <c r="G26" s="46"/>
      <c r="H26" s="46"/>
      <c r="K26" s="46"/>
      <c r="L26" s="46"/>
      <c r="M26" s="46"/>
      <c r="N26" s="46"/>
      <c r="O26" s="46"/>
      <c r="P26" s="46"/>
      <c r="Q26" s="46"/>
      <c r="R26" s="46"/>
      <c r="T26" s="46"/>
      <c r="U26" s="46"/>
      <c r="V26" s="46"/>
      <c r="W26" s="46"/>
      <c r="X26" s="46"/>
      <c r="Y26" s="46"/>
      <c r="Z26" s="46"/>
      <c r="AA26" s="46"/>
    </row>
    <row r="27" spans="1:27" x14ac:dyDescent="0.15">
      <c r="B27" s="46"/>
      <c r="C27" s="46"/>
      <c r="D27" s="46"/>
      <c r="E27" s="46"/>
      <c r="F27" s="46"/>
      <c r="G27" s="46"/>
      <c r="H27" s="46"/>
      <c r="K27" s="46"/>
      <c r="L27" s="46"/>
      <c r="M27" s="46"/>
      <c r="N27" s="46"/>
      <c r="O27" s="46"/>
      <c r="P27" s="46"/>
      <c r="Q27" s="46"/>
      <c r="R27" s="46"/>
      <c r="T27" s="46"/>
      <c r="U27" s="46"/>
      <c r="V27" s="46"/>
      <c r="W27" s="46"/>
      <c r="X27" s="46"/>
      <c r="Y27" s="46"/>
      <c r="Z27" s="46"/>
      <c r="AA27" s="46"/>
    </row>
    <row r="28" spans="1:27" x14ac:dyDescent="0.15">
      <c r="B28" s="46"/>
      <c r="C28" s="46"/>
      <c r="D28" s="46"/>
      <c r="E28" s="46"/>
      <c r="F28" s="46"/>
      <c r="G28" s="46"/>
      <c r="H28" s="46"/>
      <c r="K28" s="46"/>
      <c r="L28" s="46"/>
      <c r="M28" s="46"/>
      <c r="N28" s="46"/>
      <c r="O28" s="46"/>
      <c r="P28" s="46"/>
      <c r="Q28" s="46"/>
      <c r="R28" s="46"/>
      <c r="T28" s="46"/>
      <c r="U28" s="46"/>
      <c r="V28" s="46"/>
      <c r="W28" s="46"/>
      <c r="X28" s="46"/>
      <c r="Y28" s="46"/>
      <c r="Z28" s="46"/>
      <c r="AA28" s="46"/>
    </row>
    <row r="29" spans="1:27" x14ac:dyDescent="0.15">
      <c r="B29" s="46"/>
      <c r="C29" s="46"/>
      <c r="D29" s="46"/>
      <c r="E29" s="46"/>
      <c r="F29" s="46"/>
      <c r="G29" s="46"/>
      <c r="H29" s="46"/>
      <c r="K29" s="46"/>
      <c r="L29" s="46"/>
      <c r="M29" s="46"/>
      <c r="N29" s="46"/>
      <c r="O29" s="46"/>
      <c r="P29" s="46"/>
      <c r="Q29" s="46"/>
      <c r="R29" s="46"/>
      <c r="T29" s="46"/>
      <c r="U29" s="46"/>
      <c r="V29" s="46"/>
      <c r="W29" s="46"/>
      <c r="X29" s="46"/>
      <c r="Y29" s="46"/>
      <c r="Z29" s="46"/>
      <c r="AA29" s="46"/>
    </row>
    <row r="30" spans="1:27" x14ac:dyDescent="0.15">
      <c r="B30" s="46"/>
      <c r="C30" s="46"/>
      <c r="D30" s="46"/>
      <c r="E30" s="46"/>
      <c r="F30" s="46"/>
      <c r="G30" s="46"/>
      <c r="H30" s="46"/>
      <c r="K30" s="46"/>
      <c r="L30" s="46"/>
      <c r="M30" s="46"/>
      <c r="N30" s="46"/>
      <c r="O30" s="46"/>
      <c r="P30" s="46"/>
      <c r="Q30" s="46"/>
      <c r="R30" s="46"/>
      <c r="T30" s="46"/>
      <c r="U30" s="46"/>
      <c r="V30" s="46"/>
      <c r="W30" s="46"/>
      <c r="X30" s="46"/>
      <c r="Y30" s="46"/>
      <c r="Z30" s="46"/>
      <c r="AA30" s="46"/>
    </row>
    <row r="31" spans="1:27" x14ac:dyDescent="0.15">
      <c r="B31" s="46"/>
      <c r="C31" s="46"/>
      <c r="D31" s="46"/>
      <c r="E31" s="46"/>
      <c r="F31" s="46"/>
      <c r="G31" s="46"/>
      <c r="H31" s="46"/>
      <c r="K31" s="46"/>
      <c r="L31" s="46"/>
      <c r="M31" s="46"/>
      <c r="N31" s="46"/>
      <c r="O31" s="46"/>
      <c r="P31" s="46"/>
      <c r="Q31" s="46"/>
      <c r="R31" s="46"/>
      <c r="T31" s="46"/>
      <c r="U31" s="46"/>
      <c r="V31" s="46"/>
      <c r="W31" s="46"/>
      <c r="X31" s="46"/>
      <c r="Y31" s="46"/>
      <c r="Z31" s="46"/>
      <c r="AA31" s="46"/>
    </row>
    <row r="32" spans="1:27" x14ac:dyDescent="0.15">
      <c r="B32" s="46"/>
      <c r="C32" s="46"/>
      <c r="D32" s="46"/>
      <c r="E32" s="46"/>
      <c r="F32" s="46"/>
      <c r="G32" s="46"/>
      <c r="H32" s="46"/>
      <c r="K32" s="46"/>
      <c r="L32" s="46"/>
      <c r="M32" s="46"/>
      <c r="N32" s="46"/>
      <c r="O32" s="46"/>
      <c r="P32" s="46"/>
      <c r="Q32" s="46"/>
      <c r="R32" s="46"/>
      <c r="T32" s="46"/>
      <c r="U32" s="46"/>
      <c r="V32" s="46"/>
      <c r="W32" s="46"/>
      <c r="X32" s="46"/>
      <c r="Y32" s="46"/>
      <c r="Z32" s="46"/>
      <c r="AA32" s="46"/>
    </row>
    <row r="33" spans="2:27" x14ac:dyDescent="0.15">
      <c r="B33" s="46"/>
      <c r="C33" s="46"/>
      <c r="D33" s="46"/>
      <c r="E33" s="46"/>
      <c r="F33" s="46"/>
      <c r="G33" s="46"/>
      <c r="H33" s="46"/>
      <c r="K33" s="46"/>
      <c r="L33" s="46"/>
      <c r="M33" s="46"/>
      <c r="N33" s="46"/>
      <c r="O33" s="46"/>
      <c r="P33" s="46"/>
      <c r="Q33" s="46"/>
      <c r="R33" s="46"/>
      <c r="T33" s="46"/>
      <c r="U33" s="46"/>
      <c r="V33" s="46"/>
      <c r="W33" s="46"/>
      <c r="X33" s="46"/>
      <c r="Y33" s="46"/>
      <c r="Z33" s="46"/>
      <c r="AA33" s="46"/>
    </row>
    <row r="34" spans="2:27" x14ac:dyDescent="0.15">
      <c r="B34" s="46"/>
      <c r="C34" s="46"/>
      <c r="D34" s="46"/>
      <c r="E34" s="46"/>
      <c r="F34" s="46"/>
      <c r="G34" s="46"/>
      <c r="H34" s="46"/>
      <c r="K34" s="46"/>
      <c r="L34" s="46"/>
      <c r="M34" s="46"/>
      <c r="N34" s="46"/>
      <c r="O34" s="46"/>
      <c r="P34" s="46"/>
      <c r="Q34" s="46"/>
      <c r="R34" s="46"/>
      <c r="T34" s="46"/>
      <c r="U34" s="46"/>
      <c r="V34" s="46"/>
      <c r="W34" s="46"/>
      <c r="X34" s="46"/>
      <c r="Y34" s="46"/>
      <c r="Z34" s="46"/>
      <c r="AA34" s="46"/>
    </row>
    <row r="35" spans="2:27" x14ac:dyDescent="0.15">
      <c r="B35" s="46"/>
      <c r="C35" s="46"/>
      <c r="D35" s="46"/>
      <c r="E35" s="46"/>
      <c r="F35" s="46"/>
      <c r="G35" s="46"/>
      <c r="H35" s="46"/>
      <c r="K35" s="46"/>
      <c r="L35" s="46"/>
      <c r="M35" s="46"/>
      <c r="N35" s="46"/>
      <c r="O35" s="46"/>
      <c r="P35" s="46"/>
      <c r="Q35" s="46"/>
      <c r="R35" s="46"/>
      <c r="T35" s="46"/>
      <c r="U35" s="46"/>
      <c r="V35" s="46"/>
      <c r="W35" s="46"/>
      <c r="X35" s="46"/>
      <c r="Y35" s="46"/>
      <c r="Z35" s="46"/>
      <c r="AA35" s="46"/>
    </row>
    <row r="36" spans="2:27" x14ac:dyDescent="0.15">
      <c r="B36" s="46"/>
      <c r="C36" s="46"/>
      <c r="D36" s="46"/>
      <c r="E36" s="46"/>
      <c r="F36" s="46"/>
      <c r="G36" s="46"/>
      <c r="H36" s="46"/>
      <c r="K36" s="46"/>
      <c r="L36" s="46"/>
      <c r="M36" s="46"/>
      <c r="N36" s="46"/>
      <c r="O36" s="46"/>
      <c r="P36" s="46"/>
      <c r="Q36" s="46"/>
      <c r="R36" s="46"/>
      <c r="T36" s="46"/>
      <c r="U36" s="46"/>
      <c r="V36" s="46"/>
      <c r="W36" s="46"/>
      <c r="X36" s="46"/>
      <c r="Y36" s="46"/>
      <c r="Z36" s="46"/>
      <c r="AA36" s="46"/>
    </row>
    <row r="37" spans="2:27" x14ac:dyDescent="0.15">
      <c r="B37" s="46"/>
      <c r="C37" s="46"/>
      <c r="D37" s="46"/>
      <c r="E37" s="46"/>
      <c r="F37" s="46"/>
      <c r="G37" s="46"/>
      <c r="H37" s="46"/>
      <c r="K37" s="46"/>
      <c r="L37" s="46"/>
      <c r="M37" s="46"/>
      <c r="N37" s="46"/>
      <c r="O37" s="46"/>
      <c r="P37" s="46"/>
      <c r="Q37" s="46"/>
      <c r="R37" s="46"/>
      <c r="T37" s="46"/>
      <c r="U37" s="46"/>
      <c r="V37" s="46"/>
      <c r="W37" s="46"/>
      <c r="X37" s="46"/>
      <c r="Y37" s="46"/>
      <c r="Z37" s="46"/>
      <c r="AA37" s="46"/>
    </row>
    <row r="38" spans="2:27" x14ac:dyDescent="0.15">
      <c r="B38" s="46"/>
      <c r="C38" s="46"/>
      <c r="D38" s="46"/>
      <c r="E38" s="46"/>
      <c r="F38" s="46"/>
      <c r="G38" s="46"/>
      <c r="H38" s="46"/>
      <c r="K38" s="46"/>
      <c r="L38" s="46"/>
      <c r="M38" s="46"/>
      <c r="N38" s="46"/>
      <c r="O38" s="46"/>
      <c r="P38" s="46"/>
      <c r="Q38" s="46"/>
      <c r="R38" s="46"/>
      <c r="T38" s="46"/>
      <c r="U38" s="46"/>
      <c r="V38" s="46"/>
      <c r="W38" s="46"/>
      <c r="X38" s="46"/>
      <c r="Y38" s="46"/>
      <c r="Z38" s="46"/>
      <c r="AA38" s="46"/>
    </row>
    <row r="39" spans="2:27" x14ac:dyDescent="0.15">
      <c r="B39" s="46"/>
      <c r="C39" s="46"/>
      <c r="D39" s="46"/>
      <c r="E39" s="46"/>
      <c r="F39" s="46"/>
      <c r="G39" s="46"/>
      <c r="H39" s="46"/>
      <c r="K39" s="46"/>
      <c r="L39" s="46"/>
      <c r="M39" s="46"/>
      <c r="N39" s="46"/>
      <c r="O39" s="46"/>
      <c r="P39" s="46"/>
      <c r="Q39" s="46"/>
      <c r="R39" s="46"/>
      <c r="T39" s="46"/>
      <c r="U39" s="46"/>
      <c r="V39" s="46"/>
      <c r="W39" s="46"/>
      <c r="X39" s="46"/>
      <c r="Y39" s="46"/>
      <c r="Z39" s="46"/>
      <c r="AA39" s="46"/>
    </row>
    <row r="40" spans="2:27" x14ac:dyDescent="0.15">
      <c r="B40" s="46"/>
      <c r="C40" s="46"/>
      <c r="D40" s="46"/>
      <c r="E40" s="46"/>
      <c r="F40" s="46"/>
      <c r="G40" s="46"/>
      <c r="H40" s="46"/>
      <c r="K40" s="46"/>
      <c r="L40" s="46"/>
      <c r="M40" s="46"/>
      <c r="N40" s="46"/>
      <c r="O40" s="46"/>
      <c r="P40" s="46"/>
      <c r="Q40" s="46"/>
      <c r="R40" s="46"/>
      <c r="T40" s="46"/>
      <c r="U40" s="46"/>
      <c r="V40" s="46"/>
      <c r="W40" s="46"/>
      <c r="X40" s="46"/>
      <c r="Y40" s="46"/>
      <c r="Z40" s="46"/>
      <c r="AA40" s="46"/>
    </row>
    <row r="41" spans="2:27" x14ac:dyDescent="0.15">
      <c r="B41" s="46"/>
      <c r="C41" s="46"/>
      <c r="D41" s="46"/>
      <c r="E41" s="46"/>
      <c r="F41" s="46"/>
      <c r="G41" s="46"/>
      <c r="H41" s="46"/>
      <c r="K41" s="46"/>
      <c r="L41" s="46"/>
      <c r="M41" s="46"/>
      <c r="N41" s="46"/>
      <c r="O41" s="46"/>
      <c r="P41" s="46"/>
      <c r="Q41" s="46"/>
      <c r="R41" s="46"/>
      <c r="T41" s="46"/>
      <c r="U41" s="46"/>
      <c r="V41" s="46"/>
      <c r="W41" s="46"/>
      <c r="X41" s="46"/>
      <c r="Y41" s="46"/>
      <c r="Z41" s="46"/>
      <c r="AA41" s="46"/>
    </row>
    <row r="42" spans="2:27" x14ac:dyDescent="0.15">
      <c r="B42" s="46"/>
      <c r="C42" s="46"/>
      <c r="D42" s="46"/>
      <c r="E42" s="46"/>
      <c r="F42" s="46"/>
      <c r="G42" s="46"/>
      <c r="H42" s="46"/>
      <c r="K42" s="46"/>
      <c r="L42" s="46"/>
      <c r="M42" s="46"/>
      <c r="N42" s="46"/>
      <c r="O42" s="46"/>
      <c r="P42" s="46"/>
      <c r="Q42" s="46"/>
      <c r="R42" s="46"/>
      <c r="T42" s="46"/>
      <c r="U42" s="46"/>
      <c r="V42" s="46"/>
      <c r="W42" s="46"/>
      <c r="X42" s="46"/>
      <c r="Y42" s="46"/>
      <c r="Z42" s="46"/>
      <c r="AA42" s="46"/>
    </row>
    <row r="43" spans="2:27" x14ac:dyDescent="0.15">
      <c r="B43" s="46"/>
      <c r="C43" s="46"/>
      <c r="D43" s="46"/>
      <c r="E43" s="46"/>
      <c r="F43" s="46"/>
      <c r="G43" s="46"/>
      <c r="H43" s="46"/>
      <c r="K43" s="46"/>
      <c r="L43" s="46"/>
      <c r="M43" s="46"/>
      <c r="N43" s="46"/>
      <c r="O43" s="46"/>
      <c r="P43" s="46"/>
      <c r="Q43" s="46"/>
      <c r="R43" s="46"/>
      <c r="T43" s="46"/>
      <c r="U43" s="46"/>
      <c r="V43" s="46"/>
      <c r="W43" s="46"/>
      <c r="X43" s="46"/>
      <c r="Y43" s="46"/>
      <c r="Z43" s="46"/>
      <c r="AA43" s="46"/>
    </row>
    <row r="44" spans="2:27" x14ac:dyDescent="0.15">
      <c r="B44" s="46"/>
      <c r="C44" s="46"/>
      <c r="D44" s="46"/>
      <c r="E44" s="46"/>
      <c r="F44" s="46"/>
      <c r="G44" s="46"/>
      <c r="H44" s="46"/>
      <c r="K44" s="46"/>
      <c r="L44" s="46"/>
      <c r="M44" s="46"/>
      <c r="N44" s="46"/>
      <c r="O44" s="46"/>
      <c r="P44" s="46"/>
      <c r="Q44" s="46"/>
      <c r="R44" s="46"/>
      <c r="T44" s="46"/>
      <c r="U44" s="46"/>
      <c r="V44" s="46"/>
      <c r="W44" s="46"/>
      <c r="X44" s="46"/>
      <c r="Y44" s="46"/>
      <c r="Z44" s="46"/>
      <c r="AA44" s="46"/>
    </row>
    <row r="45" spans="2:27" x14ac:dyDescent="0.15">
      <c r="B45" s="46"/>
      <c r="C45" s="46"/>
      <c r="D45" s="46"/>
      <c r="E45" s="46"/>
      <c r="F45" s="46"/>
      <c r="G45" s="46"/>
      <c r="H45" s="46"/>
      <c r="K45" s="46"/>
      <c r="L45" s="46"/>
      <c r="M45" s="46"/>
      <c r="N45" s="46"/>
      <c r="O45" s="46"/>
      <c r="P45" s="46"/>
      <c r="Q45" s="46"/>
      <c r="R45" s="46"/>
      <c r="T45" s="46"/>
      <c r="U45" s="46"/>
      <c r="V45" s="46"/>
      <c r="W45" s="46"/>
      <c r="X45" s="46"/>
      <c r="Y45" s="46"/>
      <c r="Z45" s="46"/>
      <c r="AA45" s="46"/>
    </row>
    <row r="46" spans="2:27" x14ac:dyDescent="0.15">
      <c r="B46" s="46"/>
      <c r="C46" s="46"/>
      <c r="D46" s="46"/>
      <c r="E46" s="46"/>
      <c r="F46" s="46"/>
      <c r="G46" s="46"/>
      <c r="H46" s="46"/>
      <c r="K46" s="46"/>
      <c r="L46" s="46"/>
      <c r="M46" s="46"/>
      <c r="N46" s="46"/>
      <c r="O46" s="46"/>
      <c r="P46" s="46"/>
      <c r="Q46" s="46"/>
      <c r="R46" s="46"/>
      <c r="T46" s="46"/>
      <c r="U46" s="46"/>
      <c r="V46" s="46"/>
      <c r="W46" s="46"/>
      <c r="X46" s="46"/>
      <c r="Y46" s="46"/>
      <c r="Z46" s="46"/>
      <c r="AA46" s="46"/>
    </row>
    <row r="47" spans="2:27" x14ac:dyDescent="0.15">
      <c r="B47" s="46"/>
      <c r="C47" s="46"/>
      <c r="D47" s="46"/>
      <c r="E47" s="46"/>
      <c r="F47" s="46"/>
      <c r="G47" s="46"/>
      <c r="H47" s="46"/>
      <c r="K47" s="46"/>
      <c r="L47" s="46"/>
      <c r="M47" s="46"/>
      <c r="N47" s="46"/>
      <c r="O47" s="46"/>
      <c r="P47" s="46"/>
      <c r="Q47" s="46"/>
      <c r="R47" s="46"/>
      <c r="T47" s="46"/>
      <c r="U47" s="46"/>
      <c r="V47" s="46"/>
      <c r="W47" s="46"/>
      <c r="X47" s="46"/>
      <c r="Y47" s="46"/>
      <c r="Z47" s="46"/>
      <c r="AA47" s="46"/>
    </row>
    <row r="48" spans="2:27" x14ac:dyDescent="0.15">
      <c r="B48" s="46"/>
      <c r="C48" s="46"/>
      <c r="D48" s="46"/>
      <c r="E48" s="46"/>
      <c r="F48" s="46"/>
      <c r="G48" s="46"/>
      <c r="H48" s="46"/>
      <c r="K48" s="46"/>
      <c r="L48" s="46"/>
      <c r="M48" s="46"/>
      <c r="N48" s="46"/>
      <c r="O48" s="46"/>
      <c r="P48" s="46"/>
      <c r="Q48" s="46"/>
      <c r="R48" s="46"/>
      <c r="T48" s="46"/>
      <c r="U48" s="46"/>
      <c r="V48" s="46"/>
      <c r="W48" s="46"/>
      <c r="X48" s="46"/>
      <c r="Y48" s="46"/>
      <c r="Z48" s="46"/>
      <c r="AA48" s="46"/>
    </row>
    <row r="49" spans="1:27" x14ac:dyDescent="0.15">
      <c r="B49" s="46"/>
      <c r="C49" s="46"/>
      <c r="D49" s="46"/>
      <c r="E49" s="46"/>
      <c r="F49" s="46"/>
      <c r="G49" s="46"/>
      <c r="H49" s="46"/>
      <c r="K49" s="46"/>
      <c r="L49" s="46"/>
      <c r="M49" s="46"/>
      <c r="N49" s="46"/>
      <c r="O49" s="46"/>
      <c r="P49" s="46"/>
      <c r="Q49" s="46"/>
      <c r="R49" s="46"/>
      <c r="T49" s="46"/>
      <c r="U49" s="46"/>
      <c r="V49" s="46"/>
      <c r="W49" s="46"/>
      <c r="X49" s="46"/>
      <c r="Y49" s="46"/>
      <c r="Z49" s="46"/>
      <c r="AA49" s="46"/>
    </row>
    <row r="50" spans="1:27" x14ac:dyDescent="0.15">
      <c r="B50" s="46"/>
      <c r="C50" s="46"/>
      <c r="D50" s="46"/>
      <c r="E50" s="46"/>
      <c r="F50" s="46"/>
      <c r="G50" s="46"/>
      <c r="H50" s="46"/>
      <c r="K50" s="46"/>
      <c r="L50" s="46"/>
      <c r="M50" s="46"/>
      <c r="N50" s="46"/>
      <c r="O50" s="46"/>
      <c r="P50" s="46"/>
      <c r="Q50" s="46"/>
      <c r="R50" s="46"/>
      <c r="T50" s="46"/>
      <c r="U50" s="46"/>
      <c r="V50" s="46"/>
      <c r="W50" s="46"/>
      <c r="X50" s="46"/>
      <c r="Y50" s="46"/>
      <c r="Z50" s="46"/>
      <c r="AA50" s="46"/>
    </row>
    <row r="51" spans="1:27" x14ac:dyDescent="0.15">
      <c r="B51" s="46"/>
      <c r="C51" s="46"/>
      <c r="D51" s="46"/>
      <c r="E51" s="46"/>
      <c r="F51" s="46"/>
      <c r="G51" s="46"/>
      <c r="H51" s="46"/>
      <c r="K51" s="46"/>
      <c r="L51" s="46"/>
      <c r="M51" s="46"/>
      <c r="N51" s="46"/>
      <c r="O51" s="46"/>
      <c r="P51" s="46"/>
      <c r="Q51" s="46"/>
      <c r="R51" s="46"/>
      <c r="T51" s="46"/>
      <c r="U51" s="46"/>
      <c r="V51" s="46"/>
      <c r="W51" s="46"/>
      <c r="X51" s="46"/>
      <c r="Y51" s="46"/>
      <c r="Z51" s="46"/>
      <c r="AA51" s="46"/>
    </row>
    <row r="52" spans="1:27" x14ac:dyDescent="0.15">
      <c r="B52" s="46"/>
      <c r="C52" s="46"/>
      <c r="D52" s="46"/>
      <c r="E52" s="46"/>
      <c r="F52" s="46"/>
      <c r="G52" s="46"/>
      <c r="H52" s="46"/>
      <c r="K52" s="46"/>
      <c r="L52" s="46"/>
      <c r="M52" s="46"/>
      <c r="N52" s="46"/>
      <c r="O52" s="46"/>
      <c r="P52" s="46"/>
      <c r="Q52" s="46"/>
      <c r="R52" s="46"/>
      <c r="T52" s="46"/>
      <c r="U52" s="46"/>
      <c r="V52" s="46"/>
      <c r="W52" s="46"/>
      <c r="X52" s="46"/>
      <c r="Y52" s="46"/>
      <c r="Z52" s="46"/>
      <c r="AA52" s="46"/>
    </row>
    <row r="53" spans="1:27" x14ac:dyDescent="0.15">
      <c r="B53" s="46"/>
      <c r="C53" s="46"/>
      <c r="D53" s="46"/>
      <c r="E53" s="46"/>
      <c r="F53" s="46"/>
      <c r="G53" s="46"/>
      <c r="H53" s="46"/>
      <c r="K53" s="46"/>
      <c r="L53" s="46"/>
      <c r="M53" s="46"/>
      <c r="N53" s="46"/>
      <c r="O53" s="46"/>
      <c r="P53" s="46"/>
      <c r="Q53" s="46"/>
      <c r="R53" s="46"/>
      <c r="T53" s="46"/>
      <c r="U53" s="46"/>
      <c r="V53" s="46"/>
      <c r="W53" s="46"/>
      <c r="X53" s="46"/>
      <c r="Y53" s="46"/>
      <c r="Z53" s="46"/>
      <c r="AA53" s="46"/>
    </row>
    <row r="54" spans="1:27" x14ac:dyDescent="0.15">
      <c r="B54" s="46"/>
      <c r="C54" s="46"/>
      <c r="D54" s="46"/>
      <c r="E54" s="46"/>
      <c r="F54" s="46"/>
      <c r="G54" s="46"/>
      <c r="H54" s="46"/>
      <c r="K54" s="46"/>
      <c r="L54" s="46"/>
      <c r="M54" s="46"/>
      <c r="N54" s="46"/>
      <c r="O54" s="46"/>
      <c r="P54" s="46"/>
      <c r="Q54" s="46"/>
      <c r="R54" s="46"/>
      <c r="T54" s="46"/>
      <c r="U54" s="46"/>
      <c r="V54" s="46"/>
      <c r="W54" s="46"/>
      <c r="X54" s="46"/>
      <c r="Y54" s="46"/>
      <c r="Z54" s="46"/>
      <c r="AA54" s="46"/>
    </row>
    <row r="55" spans="1:27" x14ac:dyDescent="0.15">
      <c r="B55" s="46"/>
      <c r="C55" s="46"/>
      <c r="D55" s="46"/>
      <c r="E55" s="46"/>
      <c r="F55" s="46"/>
      <c r="G55" s="46"/>
      <c r="H55" s="46"/>
      <c r="K55" s="46"/>
      <c r="L55" s="46"/>
      <c r="M55" s="46"/>
      <c r="N55" s="46"/>
      <c r="O55" s="46"/>
      <c r="P55" s="46"/>
      <c r="Q55" s="46"/>
      <c r="R55" s="46"/>
      <c r="T55" s="46"/>
      <c r="U55" s="46"/>
      <c r="V55" s="46"/>
      <c r="W55" s="46"/>
      <c r="X55" s="46"/>
      <c r="Y55" s="46"/>
      <c r="Z55" s="46"/>
      <c r="AA55" s="46"/>
    </row>
    <row r="56" spans="1:27" x14ac:dyDescent="0.15">
      <c r="B56" s="46"/>
      <c r="C56" s="46"/>
      <c r="D56" s="46"/>
      <c r="E56" s="46"/>
      <c r="F56" s="46"/>
      <c r="G56" s="46"/>
      <c r="H56" s="46"/>
      <c r="K56" s="46"/>
      <c r="L56" s="46"/>
      <c r="M56" s="46"/>
      <c r="N56" s="46"/>
      <c r="O56" s="46"/>
      <c r="P56" s="46"/>
      <c r="Q56" s="46"/>
      <c r="R56" s="46"/>
      <c r="T56" s="46"/>
      <c r="U56" s="46"/>
      <c r="V56" s="46"/>
      <c r="W56" s="46"/>
      <c r="X56" s="46"/>
      <c r="Y56" s="46"/>
      <c r="Z56" s="46"/>
      <c r="AA56" s="46"/>
    </row>
    <row r="58" spans="1:27" x14ac:dyDescent="0.15">
      <c r="A58" s="5" t="s">
        <v>123</v>
      </c>
      <c r="B58" s="152"/>
      <c r="C58" s="46"/>
      <c r="D58" s="46"/>
      <c r="E58" s="46"/>
      <c r="F58" s="46"/>
    </row>
  </sheetData>
  <mergeCells count="5">
    <mergeCell ref="M2:N6"/>
    <mergeCell ref="C12:G12"/>
    <mergeCell ref="C14:E14"/>
    <mergeCell ref="C15:N15"/>
    <mergeCell ref="C16:K16"/>
  </mergeCells>
  <phoneticPr fontId="0" type="noConversion"/>
  <pageMargins left="0.75" right="0.75" top="1" bottom="1" header="0.5" footer="0.5"/>
  <pageSetup paperSize="9" orientation="portrait" horizontalDpi="4294967295" verticalDpi="429496729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
  <sheetViews>
    <sheetView workbookViewId="0">
      <selection activeCell="A32" sqref="A32"/>
    </sheetView>
  </sheetViews>
  <sheetFormatPr baseColWidth="10" defaultColWidth="8.83203125" defaultRowHeight="13" x14ac:dyDescent="0.15"/>
  <cols>
    <col min="1" max="1" width="41.33203125" bestFit="1" customWidth="1"/>
    <col min="2" max="2" width="15.33203125" customWidth="1"/>
  </cols>
  <sheetData>
    <row r="1" spans="1:9" ht="20" x14ac:dyDescent="0.2">
      <c r="C1" s="44" t="s">
        <v>125</v>
      </c>
    </row>
    <row r="2" spans="1:9" ht="14" x14ac:dyDescent="0.15">
      <c r="A2" s="137" t="s">
        <v>227</v>
      </c>
    </row>
    <row r="3" spans="1:9" ht="16" x14ac:dyDescent="0.2">
      <c r="A3" s="1"/>
      <c r="B3" s="21" t="s">
        <v>134</v>
      </c>
      <c r="C3" s="21" t="s">
        <v>49</v>
      </c>
      <c r="D3" s="21" t="s">
        <v>50</v>
      </c>
      <c r="E3" s="21" t="s">
        <v>51</v>
      </c>
      <c r="F3" s="21" t="s">
        <v>52</v>
      </c>
      <c r="G3" s="21" t="s">
        <v>53</v>
      </c>
      <c r="H3" s="21" t="s">
        <v>54</v>
      </c>
      <c r="I3" s="21" t="s">
        <v>55</v>
      </c>
    </row>
    <row r="4" spans="1:9" ht="16" x14ac:dyDescent="0.2">
      <c r="A4" s="6" t="s">
        <v>7</v>
      </c>
      <c r="B4" s="6"/>
      <c r="C4" s="7"/>
      <c r="D4" s="7"/>
      <c r="E4" s="7"/>
      <c r="F4" s="7"/>
      <c r="G4" s="7"/>
      <c r="H4" s="7"/>
      <c r="I4" s="7"/>
    </row>
    <row r="5" spans="1:9" ht="16" x14ac:dyDescent="0.2">
      <c r="A5" s="1" t="s">
        <v>3</v>
      </c>
      <c r="B5" s="1"/>
      <c r="C5" s="8"/>
      <c r="D5" s="8"/>
      <c r="E5" s="8"/>
      <c r="F5" s="8"/>
      <c r="G5" s="8"/>
      <c r="H5" s="8"/>
      <c r="I5" s="8"/>
    </row>
    <row r="6" spans="1:9" x14ac:dyDescent="0.15">
      <c r="A6" s="5" t="s">
        <v>130</v>
      </c>
      <c r="B6" s="5"/>
      <c r="C6" s="47"/>
      <c r="D6" s="47"/>
      <c r="E6" s="47"/>
      <c r="F6" s="47"/>
      <c r="G6" s="48"/>
      <c r="H6" s="48"/>
      <c r="I6" s="48"/>
    </row>
    <row r="7" spans="1:9" x14ac:dyDescent="0.15">
      <c r="A7" s="5" t="s">
        <v>131</v>
      </c>
      <c r="B7" s="5"/>
      <c r="C7" s="47"/>
      <c r="D7" s="47"/>
      <c r="E7" s="47"/>
      <c r="F7" s="47"/>
      <c r="G7" s="47"/>
      <c r="H7" s="47"/>
      <c r="I7" s="47"/>
    </row>
    <row r="8" spans="1:9" x14ac:dyDescent="0.15">
      <c r="A8" s="5" t="s">
        <v>132</v>
      </c>
      <c r="B8" s="5"/>
      <c r="C8" s="49">
        <v>0.2</v>
      </c>
      <c r="D8" s="49">
        <v>0.2</v>
      </c>
      <c r="E8" s="49">
        <v>0.2</v>
      </c>
      <c r="F8" s="49">
        <v>0.2</v>
      </c>
      <c r="G8" s="49">
        <v>0.2</v>
      </c>
      <c r="H8" s="49">
        <v>0.2</v>
      </c>
      <c r="I8" s="49">
        <v>0.2</v>
      </c>
    </row>
    <row r="9" spans="1:9" x14ac:dyDescent="0.15">
      <c r="A9" s="5" t="s">
        <v>133</v>
      </c>
      <c r="B9" s="5"/>
      <c r="C9" s="47"/>
      <c r="D9" s="47"/>
      <c r="E9" s="47"/>
      <c r="F9" s="47"/>
      <c r="G9" s="47"/>
      <c r="H9" s="47"/>
      <c r="I9" s="47"/>
    </row>
    <row r="10" spans="1:9" x14ac:dyDescent="0.15">
      <c r="A10" s="5" t="s">
        <v>153</v>
      </c>
      <c r="B10" s="5"/>
      <c r="C10" s="47"/>
      <c r="D10" s="47"/>
      <c r="E10" s="47"/>
      <c r="F10" s="47"/>
      <c r="G10" s="47"/>
      <c r="H10" s="47"/>
      <c r="I10" s="47"/>
    </row>
    <row r="11" spans="1:9" x14ac:dyDescent="0.15">
      <c r="A11" s="158" t="s">
        <v>291</v>
      </c>
      <c r="B11" s="50">
        <v>0.5</v>
      </c>
      <c r="C11" s="50">
        <v>0.5</v>
      </c>
      <c r="D11" s="50">
        <v>0.5</v>
      </c>
      <c r="E11" s="50">
        <v>0.5</v>
      </c>
      <c r="F11" s="50">
        <v>0.5</v>
      </c>
      <c r="G11" s="50">
        <v>0.5</v>
      </c>
      <c r="H11" s="50">
        <v>0.5</v>
      </c>
      <c r="I11" s="50">
        <v>0.5</v>
      </c>
    </row>
    <row r="12" spans="1:9" x14ac:dyDescent="0.15">
      <c r="A12" s="29" t="s">
        <v>164</v>
      </c>
      <c r="B12" s="85">
        <v>7</v>
      </c>
      <c r="C12" s="52"/>
      <c r="D12" s="52"/>
      <c r="E12" s="52"/>
      <c r="F12" s="52"/>
      <c r="G12" s="52"/>
      <c r="H12" s="52"/>
      <c r="I12" s="52"/>
    </row>
    <row r="13" spans="1:9" x14ac:dyDescent="0.15">
      <c r="A13" s="5" t="s">
        <v>162</v>
      </c>
      <c r="B13" s="54">
        <v>0.05</v>
      </c>
      <c r="C13" s="70"/>
      <c r="D13" s="70"/>
      <c r="E13" s="70"/>
      <c r="F13" s="70"/>
      <c r="G13" s="70"/>
      <c r="H13" s="70"/>
      <c r="I13" s="70"/>
    </row>
    <row r="14" spans="1:9" x14ac:dyDescent="0.15">
      <c r="A14" s="5" t="s">
        <v>238</v>
      </c>
      <c r="B14" s="69"/>
      <c r="C14" s="70"/>
      <c r="D14" s="70"/>
      <c r="E14" s="70"/>
      <c r="F14" s="70"/>
      <c r="G14" s="70"/>
      <c r="H14" s="70"/>
      <c r="I14" s="70"/>
    </row>
    <row r="15" spans="1:9" x14ac:dyDescent="0.15">
      <c r="A15" s="5" t="s">
        <v>239</v>
      </c>
      <c r="B15" s="69"/>
      <c r="C15" s="70"/>
      <c r="D15" s="70"/>
      <c r="E15" s="70"/>
      <c r="F15" s="70"/>
      <c r="G15" s="70"/>
      <c r="H15" s="70"/>
      <c r="I15" s="70"/>
    </row>
    <row r="16" spans="1:9" x14ac:dyDescent="0.15">
      <c r="A16" s="5" t="s">
        <v>171</v>
      </c>
      <c r="B16" s="108"/>
      <c r="C16" s="114">
        <v>0.05</v>
      </c>
      <c r="D16" s="114">
        <v>0.05</v>
      </c>
      <c r="E16" s="114">
        <v>0.05</v>
      </c>
      <c r="F16" s="114">
        <v>0.05</v>
      </c>
      <c r="G16" s="114">
        <v>0.05</v>
      </c>
      <c r="H16" s="114">
        <v>0.05</v>
      </c>
      <c r="I16" s="114">
        <v>0.05</v>
      </c>
    </row>
    <row r="17" spans="1:9" x14ac:dyDescent="0.15">
      <c r="A17" s="5" t="s">
        <v>240</v>
      </c>
      <c r="B17" s="69"/>
    </row>
    <row r="18" spans="1:9" x14ac:dyDescent="0.15">
      <c r="A18" s="5" t="s">
        <v>118</v>
      </c>
      <c r="B18" s="71"/>
    </row>
    <row r="19" spans="1:9" x14ac:dyDescent="0.15">
      <c r="A19" s="5" t="s">
        <v>117</v>
      </c>
      <c r="B19" s="68"/>
    </row>
    <row r="20" spans="1:9" x14ac:dyDescent="0.15">
      <c r="A20" s="5" t="s">
        <v>136</v>
      </c>
      <c r="B20" s="54">
        <v>0.1</v>
      </c>
    </row>
    <row r="21" spans="1:9" x14ac:dyDescent="0.15">
      <c r="A21" s="111" t="s">
        <v>241</v>
      </c>
      <c r="B21" s="109"/>
    </row>
    <row r="22" spans="1:9" x14ac:dyDescent="0.15">
      <c r="A22" s="111" t="s">
        <v>173</v>
      </c>
      <c r="B22" s="75"/>
      <c r="C22" s="54">
        <v>0.1</v>
      </c>
      <c r="D22" s="54">
        <v>0.1</v>
      </c>
      <c r="E22" s="54">
        <v>0.1</v>
      </c>
      <c r="F22" s="54">
        <v>0.1</v>
      </c>
      <c r="G22" s="54">
        <v>0.1</v>
      </c>
      <c r="H22" s="54">
        <v>0.1</v>
      </c>
      <c r="I22" s="54">
        <v>0.1</v>
      </c>
    </row>
    <row r="23" spans="1:9" x14ac:dyDescent="0.15">
      <c r="A23" s="111" t="s">
        <v>174</v>
      </c>
      <c r="C23" s="54">
        <v>0.15</v>
      </c>
      <c r="D23" s="54">
        <v>0.15</v>
      </c>
      <c r="E23" s="54">
        <v>0.15</v>
      </c>
      <c r="F23" s="54">
        <v>0.15</v>
      </c>
      <c r="G23" s="54">
        <v>0.15</v>
      </c>
      <c r="H23" s="54">
        <v>0.15</v>
      </c>
      <c r="I23" s="54">
        <v>0.15</v>
      </c>
    </row>
    <row r="24" spans="1:9" x14ac:dyDescent="0.15">
      <c r="A24" s="112" t="s">
        <v>176</v>
      </c>
      <c r="C24" s="54">
        <v>0.12</v>
      </c>
      <c r="D24" s="54">
        <v>0.12</v>
      </c>
      <c r="E24" s="54">
        <v>0.12</v>
      </c>
      <c r="F24" s="54">
        <v>0.12</v>
      </c>
      <c r="G24" s="54">
        <v>0.12</v>
      </c>
      <c r="H24" s="54">
        <v>0.12</v>
      </c>
      <c r="I24" s="54">
        <v>0.12</v>
      </c>
    </row>
    <row r="25" spans="1:9" x14ac:dyDescent="0.15">
      <c r="A25" s="29" t="s">
        <v>242</v>
      </c>
      <c r="B25" s="51"/>
    </row>
    <row r="26" spans="1:9" x14ac:dyDescent="0.15">
      <c r="A26" s="111" t="s">
        <v>175</v>
      </c>
      <c r="C26" s="54">
        <v>0.14000000000000001</v>
      </c>
      <c r="D26" s="54">
        <v>0.14000000000000001</v>
      </c>
      <c r="E26" s="54">
        <v>0.14000000000000001</v>
      </c>
      <c r="F26" s="54">
        <v>0.14000000000000001</v>
      </c>
      <c r="G26" s="54">
        <v>0.14000000000000001</v>
      </c>
      <c r="H26" s="54">
        <v>0.14000000000000001</v>
      </c>
      <c r="I26" s="54">
        <v>0.14000000000000001</v>
      </c>
    </row>
    <row r="27" spans="1:9" x14ac:dyDescent="0.15">
      <c r="A27" s="111" t="s">
        <v>183</v>
      </c>
      <c r="C27" s="54">
        <v>0.02</v>
      </c>
      <c r="D27" s="54">
        <v>0.02</v>
      </c>
      <c r="E27" s="54">
        <v>0.02</v>
      </c>
      <c r="F27" s="54">
        <v>0.02</v>
      </c>
      <c r="G27" s="54">
        <v>0.02</v>
      </c>
      <c r="H27" s="54">
        <v>0.02</v>
      </c>
      <c r="I27" s="54">
        <v>0.02</v>
      </c>
    </row>
    <row r="28" spans="1:9" x14ac:dyDescent="0.15">
      <c r="A28" s="111" t="s">
        <v>243</v>
      </c>
      <c r="B28" s="113"/>
      <c r="C28" s="88"/>
      <c r="D28" s="88"/>
      <c r="E28" s="88"/>
      <c r="F28" s="88"/>
      <c r="G28" s="88"/>
      <c r="H28" s="88"/>
      <c r="I28" s="88"/>
    </row>
    <row r="29" spans="1:9" x14ac:dyDescent="0.15">
      <c r="A29" s="111" t="s">
        <v>245</v>
      </c>
      <c r="B29" s="113"/>
      <c r="C29" s="88"/>
      <c r="D29" s="88"/>
      <c r="E29" s="88"/>
      <c r="F29" s="88"/>
      <c r="G29" s="88"/>
      <c r="H29" s="88"/>
      <c r="I29" s="88"/>
    </row>
    <row r="30" spans="1:9" x14ac:dyDescent="0.15">
      <c r="A30" s="117" t="s">
        <v>244</v>
      </c>
      <c r="B30" s="113"/>
    </row>
    <row r="31" spans="1:9" x14ac:dyDescent="0.15">
      <c r="A31" s="117" t="s">
        <v>195</v>
      </c>
      <c r="B31" s="54">
        <v>0.2</v>
      </c>
      <c r="C31" s="158" t="s">
        <v>299</v>
      </c>
    </row>
    <row r="32" spans="1:9" x14ac:dyDescent="0.15">
      <c r="A32" s="117" t="s">
        <v>196</v>
      </c>
      <c r="B32" s="54">
        <v>0.2</v>
      </c>
      <c r="C32" s="158" t="s">
        <v>299</v>
      </c>
    </row>
    <row r="33" spans="1:3" x14ac:dyDescent="0.15">
      <c r="A33" s="117" t="s">
        <v>199</v>
      </c>
      <c r="B33" s="54">
        <v>0.05</v>
      </c>
      <c r="C33" s="158" t="s">
        <v>299</v>
      </c>
    </row>
    <row r="34" spans="1:3" x14ac:dyDescent="0.15">
      <c r="A34" s="117" t="s">
        <v>198</v>
      </c>
      <c r="B34" s="54">
        <v>0.15</v>
      </c>
      <c r="C34" s="158" t="s">
        <v>299</v>
      </c>
    </row>
    <row r="35" spans="1:3" x14ac:dyDescent="0.15">
      <c r="A35" s="117" t="s">
        <v>197</v>
      </c>
      <c r="B35" s="54">
        <v>0.06</v>
      </c>
      <c r="C35" s="158" t="s">
        <v>299</v>
      </c>
    </row>
    <row r="36" spans="1:3" x14ac:dyDescent="0.15">
      <c r="A36" s="117" t="s">
        <v>226</v>
      </c>
      <c r="B36" s="54">
        <v>0.02</v>
      </c>
    </row>
  </sheetData>
  <phoneticPr fontId="0" type="noConversion"/>
  <conditionalFormatting sqref="C6:I11">
    <cfRule type="iconSet" priority="4">
      <iconSet iconSet="4Rating">
        <cfvo type="percent" val="0"/>
        <cfvo type="percent" val="25"/>
        <cfvo type="percent" val="50"/>
        <cfvo type="percent" val="75"/>
      </iconSet>
    </cfRule>
  </conditionalFormatting>
  <conditionalFormatting sqref="C16:I16">
    <cfRule type="iconSet" priority="3">
      <iconSet iconSet="4Rating">
        <cfvo type="percent" val="0"/>
        <cfvo type="percent" val="25"/>
        <cfvo type="percent" val="50"/>
        <cfvo type="percent" val="75"/>
      </iconSet>
    </cfRule>
  </conditionalFormatting>
  <conditionalFormatting sqref="C22:I24">
    <cfRule type="iconSet" priority="2">
      <iconSet iconSet="4Rating">
        <cfvo type="percent" val="0"/>
        <cfvo type="percent" val="25"/>
        <cfvo type="percent" val="50"/>
        <cfvo type="percent" val="75"/>
      </iconSet>
    </cfRule>
  </conditionalFormatting>
  <conditionalFormatting sqref="C26:I27">
    <cfRule type="iconSet" priority="1">
      <iconSet iconSet="4Rating">
        <cfvo type="percent" val="0"/>
        <cfvo type="percent" val="25"/>
        <cfvo type="percent" val="50"/>
        <cfvo type="percent" val="75"/>
      </iconSet>
    </cfRule>
  </conditionalFormatting>
  <pageMargins left="0.75" right="0.75" top="1" bottom="1" header="0.5" footer="0.5"/>
  <pageSetup paperSize="9" orientation="portrait" horizontalDpi="4294967295"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3"/>
  <sheetViews>
    <sheetView workbookViewId="0">
      <selection activeCell="D36" sqref="D36"/>
    </sheetView>
  </sheetViews>
  <sheetFormatPr baseColWidth="10" defaultColWidth="8.83203125" defaultRowHeight="13" x14ac:dyDescent="0.15"/>
  <cols>
    <col min="1" max="1" width="45.6640625" bestFit="1" customWidth="1"/>
    <col min="2" max="2" width="14.83203125" customWidth="1"/>
  </cols>
  <sheetData>
    <row r="1" spans="1:9" ht="20" x14ac:dyDescent="0.2">
      <c r="A1" s="168" t="s">
        <v>293</v>
      </c>
      <c r="B1" s="168"/>
      <c r="C1" s="168"/>
      <c r="D1" s="168"/>
      <c r="E1" s="168"/>
      <c r="F1" s="146" t="s">
        <v>267</v>
      </c>
      <c r="G1" s="147">
        <v>5</v>
      </c>
    </row>
    <row r="3" spans="1:9" ht="14" x14ac:dyDescent="0.15">
      <c r="A3" s="137" t="s">
        <v>227</v>
      </c>
    </row>
    <row r="4" spans="1:9" ht="16" x14ac:dyDescent="0.2">
      <c r="A4" s="1"/>
      <c r="B4" s="21" t="s">
        <v>134</v>
      </c>
      <c r="C4" s="21" t="s">
        <v>49</v>
      </c>
      <c r="D4" s="21" t="s">
        <v>50</v>
      </c>
      <c r="E4" s="21" t="s">
        <v>51</v>
      </c>
      <c r="F4" s="21" t="s">
        <v>52</v>
      </c>
      <c r="G4" s="21" t="s">
        <v>53</v>
      </c>
      <c r="H4" s="21" t="s">
        <v>54</v>
      </c>
      <c r="I4" s="21" t="s">
        <v>55</v>
      </c>
    </row>
    <row r="5" spans="1:9" ht="16" x14ac:dyDescent="0.2">
      <c r="A5" s="6" t="s">
        <v>294</v>
      </c>
      <c r="B5" s="6"/>
      <c r="C5" s="7"/>
      <c r="D5" s="7"/>
      <c r="E5" s="7"/>
      <c r="F5" s="7"/>
      <c r="G5" s="7"/>
      <c r="H5" s="7"/>
      <c r="I5" s="7"/>
    </row>
    <row r="6" spans="1:9" ht="16" x14ac:dyDescent="0.2">
      <c r="A6" s="1"/>
      <c r="B6" s="1"/>
      <c r="C6" s="8"/>
      <c r="D6" s="8"/>
      <c r="E6" s="8"/>
      <c r="F6" s="8"/>
      <c r="G6" s="8"/>
      <c r="H6" s="8"/>
      <c r="I6" s="8"/>
    </row>
    <row r="7" spans="1:9" x14ac:dyDescent="0.15">
      <c r="A7" s="158" t="s">
        <v>295</v>
      </c>
      <c r="B7" s="65"/>
      <c r="C7" s="62"/>
      <c r="D7" s="62"/>
      <c r="E7" s="62"/>
      <c r="F7" s="62"/>
      <c r="G7" s="62"/>
      <c r="H7" s="62"/>
      <c r="I7" s="62"/>
    </row>
    <row r="8" spans="1:9" x14ac:dyDescent="0.15">
      <c r="A8" s="5" t="s">
        <v>135</v>
      </c>
      <c r="B8" s="63"/>
      <c r="D8" s="52"/>
      <c r="E8" s="52"/>
      <c r="F8" s="52"/>
      <c r="G8" s="52"/>
      <c r="H8" s="52"/>
      <c r="I8" s="52"/>
    </row>
    <row r="9" spans="1:9" ht="16" x14ac:dyDescent="0.2">
      <c r="A9" s="158" t="s">
        <v>296</v>
      </c>
      <c r="B9" s="53"/>
      <c r="C9" s="64"/>
      <c r="D9" s="64"/>
      <c r="E9" s="64"/>
      <c r="F9" s="64"/>
      <c r="G9" s="64"/>
      <c r="H9" s="64"/>
      <c r="I9" s="64"/>
    </row>
    <row r="11" spans="1:9" ht="16" x14ac:dyDescent="0.2">
      <c r="A11" s="19" t="s">
        <v>297</v>
      </c>
      <c r="C11" s="100"/>
      <c r="D11" s="100"/>
      <c r="E11" s="100"/>
      <c r="F11" s="100"/>
      <c r="G11" s="100"/>
      <c r="H11" s="100"/>
      <c r="I11" s="100"/>
    </row>
    <row r="13" spans="1:9" x14ac:dyDescent="0.15">
      <c r="A13" s="158" t="s">
        <v>298</v>
      </c>
      <c r="C13" s="159"/>
      <c r="D13" s="159"/>
      <c r="E13" s="159"/>
      <c r="F13" s="159"/>
      <c r="G13" s="159"/>
      <c r="H13" s="159"/>
      <c r="I13" s="159"/>
    </row>
  </sheetData>
  <mergeCells count="1">
    <mergeCell ref="A1:E1"/>
  </mergeCells>
  <pageMargins left="0.7" right="0.7" top="0.75" bottom="0.75" header="0.3" footer="0.3"/>
  <pageSetup paperSize="9"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1"/>
  <sheetViews>
    <sheetView workbookViewId="0">
      <selection activeCell="F50" sqref="F50"/>
    </sheetView>
  </sheetViews>
  <sheetFormatPr baseColWidth="10" defaultColWidth="8.83203125" defaultRowHeight="13" x14ac:dyDescent="0.15"/>
  <cols>
    <col min="1" max="1" width="25.6640625" customWidth="1"/>
    <col min="2" max="2" width="15.1640625" customWidth="1"/>
    <col min="3" max="3" width="11.33203125" customWidth="1"/>
    <col min="4" max="4" width="12.6640625" customWidth="1"/>
    <col min="5" max="7" width="10.6640625" customWidth="1"/>
    <col min="8" max="8" width="11.83203125" customWidth="1"/>
  </cols>
  <sheetData>
    <row r="1" spans="1:8" ht="20" x14ac:dyDescent="0.2">
      <c r="C1" s="44" t="s">
        <v>149</v>
      </c>
      <c r="F1" s="146" t="s">
        <v>267</v>
      </c>
      <c r="G1" s="147">
        <v>15</v>
      </c>
    </row>
    <row r="2" spans="1:8" ht="14" x14ac:dyDescent="0.15">
      <c r="A2" s="137" t="s">
        <v>227</v>
      </c>
    </row>
    <row r="3" spans="1:8" ht="15" x14ac:dyDescent="0.2">
      <c r="A3" s="55" t="s">
        <v>137</v>
      </c>
    </row>
    <row r="4" spans="1:8" ht="15" x14ac:dyDescent="0.2">
      <c r="A4" s="55"/>
    </row>
    <row r="5" spans="1:8" x14ac:dyDescent="0.15">
      <c r="A5" t="s">
        <v>138</v>
      </c>
      <c r="B5" s="76"/>
    </row>
    <row r="7" spans="1:8" ht="16" x14ac:dyDescent="0.2">
      <c r="A7" s="19" t="s">
        <v>275</v>
      </c>
      <c r="B7" s="76"/>
      <c r="C7" s="13"/>
      <c r="D7" s="13"/>
      <c r="E7" s="13"/>
      <c r="F7" s="13"/>
      <c r="G7" s="13"/>
    </row>
    <row r="8" spans="1:8" x14ac:dyDescent="0.15">
      <c r="B8" s="56"/>
    </row>
    <row r="9" spans="1:8" x14ac:dyDescent="0.15">
      <c r="A9" t="s">
        <v>139</v>
      </c>
      <c r="B9" s="77"/>
    </row>
    <row r="10" spans="1:8" x14ac:dyDescent="0.15">
      <c r="A10" t="s">
        <v>140</v>
      </c>
      <c r="B10" s="86"/>
    </row>
    <row r="12" spans="1:8" ht="14" thickBot="1" x14ac:dyDescent="0.2">
      <c r="A12" s="3" t="s">
        <v>141</v>
      </c>
      <c r="B12" s="66" t="s">
        <v>49</v>
      </c>
      <c r="C12" s="66" t="s">
        <v>50</v>
      </c>
      <c r="D12" s="66" t="s">
        <v>51</v>
      </c>
      <c r="E12" s="66" t="s">
        <v>52</v>
      </c>
      <c r="F12" s="66" t="s">
        <v>53</v>
      </c>
      <c r="G12" s="66" t="s">
        <v>54</v>
      </c>
      <c r="H12" s="66" t="s">
        <v>55</v>
      </c>
    </row>
    <row r="13" spans="1:8" x14ac:dyDescent="0.15">
      <c r="A13" t="s">
        <v>142</v>
      </c>
      <c r="B13" s="78"/>
      <c r="C13" s="78"/>
      <c r="D13" s="78"/>
      <c r="E13" s="78"/>
      <c r="F13" s="78"/>
      <c r="G13" s="78"/>
      <c r="H13" s="78"/>
    </row>
    <row r="14" spans="1:8" x14ac:dyDescent="0.15">
      <c r="A14" t="s">
        <v>143</v>
      </c>
      <c r="B14" s="78"/>
      <c r="C14" s="78"/>
      <c r="D14" s="78"/>
      <c r="E14" s="78"/>
      <c r="F14" s="78"/>
      <c r="G14" s="78"/>
      <c r="H14" s="78"/>
    </row>
    <row r="15" spans="1:8" x14ac:dyDescent="0.15">
      <c r="A15" t="s">
        <v>144</v>
      </c>
      <c r="B15" s="78"/>
      <c r="C15" s="78"/>
      <c r="D15" s="78"/>
      <c r="E15" s="78"/>
      <c r="F15" s="78"/>
      <c r="G15" s="78"/>
      <c r="H15" s="78"/>
    </row>
    <row r="16" spans="1:8" x14ac:dyDescent="0.15">
      <c r="A16" t="s">
        <v>145</v>
      </c>
      <c r="B16" s="78"/>
      <c r="C16" s="78"/>
      <c r="D16" s="78"/>
      <c r="E16" s="78"/>
      <c r="F16" s="78"/>
      <c r="G16" s="78"/>
      <c r="H16" s="78"/>
    </row>
    <row r="17" spans="1:8" x14ac:dyDescent="0.15">
      <c r="G17" s="58"/>
    </row>
    <row r="19" spans="1:8" ht="16" x14ac:dyDescent="0.2">
      <c r="A19" s="19" t="s">
        <v>276</v>
      </c>
      <c r="B19" s="76"/>
      <c r="C19" s="13"/>
      <c r="D19" s="13"/>
      <c r="E19" s="13"/>
      <c r="F19" s="13"/>
      <c r="G19" s="13"/>
    </row>
    <row r="20" spans="1:8" x14ac:dyDescent="0.15">
      <c r="A20" t="s">
        <v>146</v>
      </c>
      <c r="B20" s="86"/>
      <c r="F20" s="59"/>
    </row>
    <row r="21" spans="1:8" x14ac:dyDescent="0.15">
      <c r="A21" s="5" t="s">
        <v>152</v>
      </c>
      <c r="B21" s="79"/>
      <c r="E21" s="60"/>
      <c r="F21" s="61"/>
    </row>
    <row r="22" spans="1:8" x14ac:dyDescent="0.15">
      <c r="A22" t="s">
        <v>147</v>
      </c>
      <c r="B22" s="80"/>
    </row>
    <row r="23" spans="1:8" x14ac:dyDescent="0.15">
      <c r="A23" t="s">
        <v>148</v>
      </c>
      <c r="B23" s="79"/>
    </row>
    <row r="25" spans="1:8" ht="14" thickBot="1" x14ac:dyDescent="0.2">
      <c r="A25" s="3" t="s">
        <v>141</v>
      </c>
      <c r="B25" s="66" t="s">
        <v>49</v>
      </c>
      <c r="C25" s="66" t="s">
        <v>50</v>
      </c>
      <c r="D25" s="66" t="s">
        <v>51</v>
      </c>
      <c r="E25" s="66" t="s">
        <v>52</v>
      </c>
      <c r="F25" s="66" t="s">
        <v>53</v>
      </c>
      <c r="G25" s="66" t="s">
        <v>54</v>
      </c>
      <c r="H25" s="66" t="s">
        <v>55</v>
      </c>
    </row>
    <row r="26" spans="1:8" x14ac:dyDescent="0.15">
      <c r="A26" s="5" t="s">
        <v>154</v>
      </c>
      <c r="B26" s="76"/>
      <c r="C26" s="76"/>
      <c r="D26" s="76"/>
      <c r="E26" s="76"/>
      <c r="F26" s="76"/>
      <c r="G26" s="76"/>
      <c r="H26" s="76"/>
    </row>
    <row r="27" spans="1:8" x14ac:dyDescent="0.15">
      <c r="A27" s="5" t="s">
        <v>155</v>
      </c>
      <c r="B27" s="78"/>
      <c r="C27" s="78"/>
      <c r="D27" s="78"/>
      <c r="E27" s="78"/>
      <c r="F27" s="78"/>
      <c r="G27" s="78"/>
      <c r="H27" s="78"/>
    </row>
    <row r="28" spans="1:8" x14ac:dyDescent="0.15">
      <c r="A28" s="5" t="s">
        <v>145</v>
      </c>
      <c r="B28" s="78"/>
      <c r="C28" s="46"/>
      <c r="D28" s="46"/>
      <c r="E28" s="46"/>
      <c r="F28" s="46"/>
      <c r="G28" s="46"/>
      <c r="H28" s="78"/>
    </row>
    <row r="29" spans="1:8" x14ac:dyDescent="0.15">
      <c r="A29" s="5" t="s">
        <v>156</v>
      </c>
      <c r="B29" s="78"/>
      <c r="C29" s="78"/>
      <c r="D29" s="78"/>
      <c r="E29" s="78"/>
      <c r="F29" s="78"/>
      <c r="G29" s="78"/>
      <c r="H29" s="78"/>
    </row>
    <row r="30" spans="1:8" x14ac:dyDescent="0.15">
      <c r="A30" s="5"/>
      <c r="B30" s="58"/>
      <c r="C30" s="58"/>
      <c r="D30" s="58"/>
      <c r="E30" s="58"/>
      <c r="F30" s="58"/>
      <c r="G30" s="58"/>
      <c r="H30" s="58"/>
    </row>
    <row r="32" spans="1:8" ht="16" x14ac:dyDescent="0.2">
      <c r="A32" s="19" t="s">
        <v>277</v>
      </c>
      <c r="B32" s="76"/>
      <c r="C32" s="13"/>
      <c r="D32" s="13"/>
      <c r="E32" s="13"/>
      <c r="F32" s="13"/>
      <c r="G32" s="13"/>
    </row>
    <row r="34" spans="1:9" ht="14" thickBot="1" x14ac:dyDescent="0.2">
      <c r="A34" s="3" t="s">
        <v>141</v>
      </c>
      <c r="B34" s="66" t="s">
        <v>134</v>
      </c>
      <c r="C34" s="73"/>
      <c r="D34" s="73"/>
      <c r="E34" s="73"/>
      <c r="F34" s="73"/>
      <c r="G34" s="73"/>
      <c r="H34" s="73"/>
      <c r="I34" s="73"/>
    </row>
    <row r="35" spans="1:9" x14ac:dyDescent="0.15">
      <c r="C35" s="74"/>
      <c r="D35" s="74"/>
      <c r="E35" s="74"/>
      <c r="F35" s="74"/>
      <c r="G35" s="74"/>
      <c r="H35" s="74"/>
      <c r="I35" s="74"/>
    </row>
    <row r="36" spans="1:9" x14ac:dyDescent="0.15">
      <c r="A36" s="5" t="s">
        <v>157</v>
      </c>
      <c r="B36" s="76"/>
      <c r="C36" s="74"/>
      <c r="D36" s="74"/>
      <c r="E36" s="74"/>
      <c r="F36" s="74"/>
      <c r="G36" s="74"/>
      <c r="H36" s="74"/>
      <c r="I36" s="74"/>
    </row>
    <row r="37" spans="1:9" x14ac:dyDescent="0.15">
      <c r="A37" s="5" t="s">
        <v>2</v>
      </c>
      <c r="B37" s="76"/>
      <c r="C37" s="74"/>
      <c r="D37" s="74"/>
      <c r="E37" s="74"/>
      <c r="F37" s="74"/>
      <c r="G37" s="74"/>
      <c r="H37" s="74"/>
      <c r="I37" s="74"/>
    </row>
    <row r="39" spans="1:9" x14ac:dyDescent="0.15">
      <c r="A39" s="5" t="s">
        <v>160</v>
      </c>
      <c r="B39" s="81"/>
      <c r="C39" s="57"/>
    </row>
    <row r="42" spans="1:9" ht="16" x14ac:dyDescent="0.2">
      <c r="A42" s="19" t="s">
        <v>151</v>
      </c>
    </row>
    <row r="43" spans="1:9" x14ac:dyDescent="0.15">
      <c r="B43" s="72" t="s">
        <v>191</v>
      </c>
      <c r="C43" s="72" t="s">
        <v>192</v>
      </c>
      <c r="D43" s="72" t="s">
        <v>159</v>
      </c>
    </row>
    <row r="44" spans="1:9" x14ac:dyDescent="0.15">
      <c r="A44" s="5" t="s">
        <v>150</v>
      </c>
      <c r="B44" s="76"/>
      <c r="C44" s="81"/>
      <c r="D44" s="77"/>
    </row>
    <row r="45" spans="1:9" x14ac:dyDescent="0.15">
      <c r="A45" s="5" t="s">
        <v>158</v>
      </c>
      <c r="B45" s="76"/>
      <c r="C45" s="81"/>
      <c r="D45" s="77"/>
    </row>
    <row r="46" spans="1:9" x14ac:dyDescent="0.15">
      <c r="A46" s="5" t="s">
        <v>20</v>
      </c>
      <c r="B46" s="76"/>
      <c r="C46" s="81"/>
      <c r="D46" s="77"/>
    </row>
    <row r="47" spans="1:9" x14ac:dyDescent="0.15">
      <c r="A47" s="5"/>
      <c r="B47" s="56"/>
      <c r="C47" s="67"/>
    </row>
    <row r="48" spans="1:9" x14ac:dyDescent="0.15">
      <c r="A48" s="5" t="s">
        <v>163</v>
      </c>
      <c r="B48" s="76"/>
      <c r="C48" s="82"/>
    </row>
    <row r="50" spans="1:2" ht="14" thickBot="1" x14ac:dyDescent="0.2"/>
    <row r="51" spans="1:2" ht="14" thickBot="1" x14ac:dyDescent="0.2">
      <c r="A51" s="83" t="s">
        <v>151</v>
      </c>
      <c r="B51" s="84"/>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0"/>
  <sheetViews>
    <sheetView topLeftCell="A65" workbookViewId="0">
      <selection activeCell="B37" sqref="B37"/>
    </sheetView>
  </sheetViews>
  <sheetFormatPr baseColWidth="10" defaultColWidth="8.83203125" defaultRowHeight="13" x14ac:dyDescent="0.15"/>
  <cols>
    <col min="1" max="1" width="40.6640625" customWidth="1"/>
    <col min="2" max="3" width="13.83203125" bestFit="1" customWidth="1"/>
    <col min="4" max="9" width="12.5" customWidth="1"/>
    <col min="10" max="10" width="11.1640625" customWidth="1"/>
    <col min="11" max="11" width="11.33203125" customWidth="1"/>
  </cols>
  <sheetData>
    <row r="1" spans="1:10" ht="20" x14ac:dyDescent="0.2">
      <c r="B1" s="44" t="s">
        <v>184</v>
      </c>
      <c r="G1" s="146" t="s">
        <v>267</v>
      </c>
      <c r="H1" s="147">
        <v>15</v>
      </c>
    </row>
    <row r="2" spans="1:10" ht="16" x14ac:dyDescent="0.2">
      <c r="A2" s="1"/>
      <c r="J2" s="5"/>
    </row>
    <row r="3" spans="1:10" ht="16" x14ac:dyDescent="0.2">
      <c r="A3" s="1"/>
      <c r="B3" s="21" t="s">
        <v>134</v>
      </c>
      <c r="C3" s="21" t="s">
        <v>49</v>
      </c>
      <c r="D3" s="21" t="s">
        <v>50</v>
      </c>
      <c r="E3" s="21" t="s">
        <v>51</v>
      </c>
      <c r="F3" s="21" t="s">
        <v>52</v>
      </c>
      <c r="G3" s="21" t="s">
        <v>53</v>
      </c>
      <c r="H3" s="21" t="s">
        <v>54</v>
      </c>
      <c r="I3" s="21" t="s">
        <v>55</v>
      </c>
    </row>
    <row r="5" spans="1:10" ht="16" x14ac:dyDescent="0.2">
      <c r="A5" s="19" t="s">
        <v>278</v>
      </c>
      <c r="B5" s="8"/>
      <c r="C5" s="17"/>
      <c r="D5" s="17"/>
      <c r="E5" s="17"/>
      <c r="F5" s="17"/>
      <c r="G5" s="17"/>
      <c r="H5" s="17"/>
      <c r="I5" s="13"/>
    </row>
    <row r="6" spans="1:10" x14ac:dyDescent="0.15">
      <c r="A6" s="27" t="s">
        <v>165</v>
      </c>
      <c r="B6" s="101"/>
      <c r="C6" s="102"/>
      <c r="D6" s="102"/>
      <c r="E6" s="102"/>
      <c r="F6" s="102"/>
      <c r="G6" s="102"/>
      <c r="H6" s="102"/>
      <c r="I6" s="102"/>
    </row>
    <row r="7" spans="1:10" ht="14" thickBot="1" x14ac:dyDescent="0.2">
      <c r="A7" s="94" t="s">
        <v>170</v>
      </c>
      <c r="B7" s="102"/>
      <c r="C7" s="102"/>
      <c r="D7" s="102"/>
      <c r="E7" s="102"/>
      <c r="F7" s="102"/>
      <c r="G7" s="102"/>
      <c r="H7" s="102"/>
      <c r="I7" s="102"/>
      <c r="J7" s="25"/>
    </row>
    <row r="8" spans="1:10" x14ac:dyDescent="0.15">
      <c r="A8" s="13" t="s">
        <v>9</v>
      </c>
      <c r="B8" s="88"/>
      <c r="C8" s="101"/>
      <c r="D8" s="101"/>
      <c r="E8" s="101"/>
      <c r="F8" s="101"/>
      <c r="G8" s="101"/>
      <c r="H8" s="101"/>
      <c r="I8" s="101"/>
    </row>
    <row r="9" spans="1:10" x14ac:dyDescent="0.15">
      <c r="A9" s="13"/>
      <c r="B9" s="87"/>
      <c r="C9" s="87"/>
      <c r="D9" s="87"/>
      <c r="E9" s="87"/>
      <c r="F9" s="88"/>
      <c r="G9" s="88"/>
      <c r="H9" s="75"/>
      <c r="I9" s="75"/>
    </row>
    <row r="10" spans="1:10" x14ac:dyDescent="0.15">
      <c r="A10" s="29" t="s">
        <v>166</v>
      </c>
      <c r="B10" s="92"/>
      <c r="C10" s="102"/>
      <c r="D10" s="102"/>
      <c r="E10" s="102"/>
      <c r="F10" s="102"/>
      <c r="G10" s="102"/>
      <c r="H10" s="102"/>
      <c r="I10" s="102"/>
      <c r="J10" s="25"/>
    </row>
    <row r="11" spans="1:10" ht="14" thickBot="1" x14ac:dyDescent="0.2">
      <c r="A11" s="94" t="s">
        <v>167</v>
      </c>
      <c r="B11" s="92"/>
      <c r="C11" s="102"/>
      <c r="D11" s="102"/>
      <c r="E11" s="102"/>
      <c r="F11" s="102"/>
      <c r="G11" s="102"/>
      <c r="H11" s="102"/>
      <c r="I11" s="102"/>
    </row>
    <row r="12" spans="1:10" x14ac:dyDescent="0.15">
      <c r="A12" s="13" t="s">
        <v>0</v>
      </c>
      <c r="B12" s="88"/>
      <c r="C12" s="101"/>
      <c r="D12" s="101"/>
      <c r="E12" s="101"/>
      <c r="F12" s="101"/>
      <c r="G12" s="101"/>
      <c r="H12" s="101"/>
      <c r="I12" s="101"/>
    </row>
    <row r="13" spans="1:10" x14ac:dyDescent="0.15">
      <c r="A13" s="13"/>
      <c r="B13" s="88"/>
      <c r="C13" s="88"/>
      <c r="D13" s="88"/>
      <c r="E13" s="88"/>
      <c r="F13" s="88"/>
      <c r="G13" s="88"/>
      <c r="H13" s="88"/>
      <c r="I13" s="75"/>
    </row>
    <row r="14" spans="1:10" x14ac:dyDescent="0.15">
      <c r="A14" s="27" t="s">
        <v>168</v>
      </c>
      <c r="B14" s="92"/>
      <c r="C14" s="102"/>
      <c r="D14" s="102"/>
      <c r="E14" s="102"/>
      <c r="F14" s="102"/>
      <c r="G14" s="102"/>
      <c r="H14" s="102"/>
      <c r="I14" s="102"/>
    </row>
    <row r="15" spans="1:10" x14ac:dyDescent="0.15">
      <c r="A15" s="27"/>
      <c r="B15" s="92"/>
      <c r="C15" s="96"/>
      <c r="D15" s="89"/>
      <c r="E15" s="89"/>
      <c r="F15" s="89"/>
      <c r="G15" s="89"/>
      <c r="H15" s="89"/>
      <c r="I15" s="92"/>
    </row>
    <row r="16" spans="1:10" x14ac:dyDescent="0.15">
      <c r="A16" s="27" t="s">
        <v>56</v>
      </c>
      <c r="B16" s="92"/>
      <c r="C16" s="104"/>
      <c r="D16" s="102"/>
      <c r="E16" s="102"/>
      <c r="F16" s="102"/>
      <c r="G16" s="102"/>
      <c r="H16" s="102"/>
      <c r="I16" s="102"/>
    </row>
    <row r="17" spans="1:11" ht="14" thickBot="1" x14ac:dyDescent="0.2">
      <c r="A17" s="93" t="s">
        <v>8</v>
      </c>
      <c r="B17" s="88"/>
      <c r="C17" s="105"/>
      <c r="D17" s="101"/>
      <c r="E17" s="101"/>
      <c r="F17" s="101"/>
      <c r="G17" s="101"/>
      <c r="H17" s="101"/>
      <c r="I17" s="101"/>
    </row>
    <row r="18" spans="1:11" x14ac:dyDescent="0.15">
      <c r="A18" s="26" t="s">
        <v>10</v>
      </c>
      <c r="B18" s="99"/>
      <c r="C18" s="157"/>
      <c r="D18" s="157"/>
      <c r="E18" s="157"/>
      <c r="F18" s="157"/>
      <c r="G18" s="157"/>
      <c r="H18" s="157"/>
      <c r="I18" s="157"/>
    </row>
    <row r="19" spans="1:11" x14ac:dyDescent="0.15">
      <c r="A19" s="13"/>
      <c r="B19" s="88"/>
      <c r="C19" s="88"/>
      <c r="D19" s="88"/>
      <c r="E19" s="88"/>
      <c r="F19" s="88"/>
      <c r="G19" s="88"/>
      <c r="H19" s="88"/>
      <c r="I19" s="88"/>
    </row>
    <row r="20" spans="1:11" x14ac:dyDescent="0.15">
      <c r="A20" s="27" t="s">
        <v>169</v>
      </c>
      <c r="B20" s="98"/>
      <c r="C20" s="156"/>
      <c r="D20" s="156"/>
      <c r="E20" s="156"/>
      <c r="F20" s="156"/>
      <c r="G20" s="156"/>
      <c r="H20" s="156"/>
      <c r="I20" s="156"/>
    </row>
    <row r="21" spans="1:11" x14ac:dyDescent="0.15">
      <c r="A21" s="13" t="s">
        <v>4</v>
      </c>
      <c r="B21" s="88"/>
      <c r="C21" s="106"/>
      <c r="D21" s="107"/>
      <c r="E21" s="107"/>
      <c r="F21" s="107"/>
      <c r="G21" s="107"/>
      <c r="H21" s="107"/>
      <c r="I21" s="107"/>
    </row>
    <row r="22" spans="1:11" x14ac:dyDescent="0.15">
      <c r="A22" s="13"/>
      <c r="B22" s="87"/>
      <c r="C22" s="87"/>
      <c r="D22" s="87"/>
      <c r="E22" s="87"/>
      <c r="F22" s="87"/>
      <c r="G22" s="87"/>
      <c r="H22" s="87"/>
      <c r="I22" s="75"/>
    </row>
    <row r="23" spans="1:11" x14ac:dyDescent="0.15">
      <c r="A23" s="95" t="s">
        <v>57</v>
      </c>
      <c r="B23" s="88"/>
      <c r="C23" s="90"/>
      <c r="D23" s="90"/>
      <c r="E23" s="90"/>
      <c r="F23" s="90"/>
      <c r="G23" s="90"/>
      <c r="H23" s="90"/>
      <c r="I23" s="75"/>
    </row>
    <row r="24" spans="1:11" x14ac:dyDescent="0.15">
      <c r="A24" s="13" t="s">
        <v>2</v>
      </c>
      <c r="B24" s="92"/>
      <c r="C24" s="153"/>
      <c r="D24" s="154"/>
      <c r="E24" s="154"/>
      <c r="F24" s="154"/>
      <c r="G24" s="154"/>
      <c r="H24" s="155"/>
      <c r="I24" s="102"/>
    </row>
    <row r="25" spans="1:11" x14ac:dyDescent="0.15">
      <c r="A25" s="27" t="s">
        <v>172</v>
      </c>
      <c r="B25" s="88"/>
      <c r="C25" s="101"/>
      <c r="D25" s="101"/>
      <c r="E25" s="101"/>
      <c r="F25" s="101"/>
      <c r="G25" s="101"/>
      <c r="H25" s="101"/>
      <c r="I25" s="101"/>
    </row>
    <row r="26" spans="1:11" x14ac:dyDescent="0.15">
      <c r="A26" s="27"/>
      <c r="B26" s="88"/>
      <c r="C26" s="88"/>
      <c r="D26" s="88"/>
      <c r="E26" s="88"/>
      <c r="F26" s="88"/>
      <c r="G26" s="88"/>
      <c r="H26" s="88"/>
      <c r="I26" s="88"/>
    </row>
    <row r="27" spans="1:11" x14ac:dyDescent="0.15">
      <c r="B27" s="75"/>
      <c r="C27" s="56"/>
      <c r="D27" s="56"/>
      <c r="E27" s="56"/>
      <c r="F27" s="56"/>
      <c r="G27" s="56"/>
      <c r="H27" s="56"/>
      <c r="I27" s="56"/>
    </row>
    <row r="28" spans="1:11" x14ac:dyDescent="0.15">
      <c r="B28" s="21" t="s">
        <v>134</v>
      </c>
      <c r="C28" s="21" t="s">
        <v>49</v>
      </c>
      <c r="D28" s="21" t="s">
        <v>50</v>
      </c>
      <c r="E28" s="21" t="s">
        <v>51</v>
      </c>
      <c r="F28" s="21" t="s">
        <v>52</v>
      </c>
      <c r="G28" s="21" t="s">
        <v>53</v>
      </c>
      <c r="H28" s="21" t="s">
        <v>54</v>
      </c>
      <c r="I28" s="21" t="s">
        <v>55</v>
      </c>
    </row>
    <row r="29" spans="1:11" ht="16" x14ac:dyDescent="0.2">
      <c r="A29" s="20" t="s">
        <v>279</v>
      </c>
      <c r="B29" s="17"/>
      <c r="C29" s="18"/>
      <c r="D29" s="18"/>
      <c r="E29" s="18"/>
      <c r="F29" s="18"/>
      <c r="G29" s="18"/>
      <c r="H29" s="18"/>
    </row>
    <row r="30" spans="1:11" x14ac:dyDescent="0.15">
      <c r="A30" s="9" t="s">
        <v>47</v>
      </c>
      <c r="B30" s="8"/>
      <c r="C30" s="15"/>
      <c r="D30" s="15"/>
      <c r="E30" s="15"/>
      <c r="F30" s="15"/>
      <c r="G30" s="15"/>
      <c r="H30" s="15"/>
    </row>
    <row r="31" spans="1:11" x14ac:dyDescent="0.15">
      <c r="A31" s="5" t="s">
        <v>11</v>
      </c>
      <c r="B31" s="4"/>
      <c r="C31" s="4"/>
      <c r="D31" s="4"/>
      <c r="E31" s="4"/>
      <c r="F31" s="4"/>
      <c r="G31" s="4"/>
      <c r="H31" s="4"/>
    </row>
    <row r="32" spans="1:11" x14ac:dyDescent="0.15">
      <c r="A32" s="28" t="s">
        <v>177</v>
      </c>
      <c r="B32" s="102"/>
      <c r="C32" s="102"/>
      <c r="D32" s="102"/>
      <c r="E32" s="102"/>
      <c r="F32" s="102"/>
      <c r="G32" s="102"/>
      <c r="H32" s="102"/>
      <c r="I32" s="102"/>
      <c r="K32" s="56"/>
    </row>
    <row r="33" spans="1:11" x14ac:dyDescent="0.15">
      <c r="A33" s="28" t="s">
        <v>179</v>
      </c>
      <c r="B33" s="92"/>
      <c r="C33" s="102"/>
      <c r="D33" s="102"/>
      <c r="E33" s="102"/>
      <c r="F33" s="102"/>
      <c r="G33" s="102"/>
      <c r="H33" s="102"/>
      <c r="I33" s="102"/>
      <c r="K33" s="56"/>
    </row>
    <row r="34" spans="1:11" ht="14" thickBot="1" x14ac:dyDescent="0.2">
      <c r="A34" s="110" t="s">
        <v>178</v>
      </c>
      <c r="B34" s="92"/>
      <c r="C34" s="102"/>
      <c r="D34" s="102"/>
      <c r="E34" s="102"/>
      <c r="F34" s="102"/>
      <c r="G34" s="102"/>
      <c r="H34" s="102"/>
      <c r="I34" s="102"/>
      <c r="K34" s="56"/>
    </row>
    <row r="35" spans="1:11" x14ac:dyDescent="0.15">
      <c r="A35" s="13" t="s">
        <v>12</v>
      </c>
      <c r="B35" s="101"/>
      <c r="C35" s="101"/>
      <c r="D35" s="101"/>
      <c r="E35" s="101"/>
      <c r="F35" s="101"/>
      <c r="G35" s="101"/>
      <c r="H35" s="101"/>
      <c r="I35" s="101"/>
      <c r="K35" s="56"/>
    </row>
    <row r="36" spans="1:11" x14ac:dyDescent="0.15">
      <c r="B36" s="88"/>
      <c r="C36" s="88"/>
      <c r="D36" s="87"/>
      <c r="E36" s="87"/>
      <c r="F36" s="87"/>
      <c r="G36" s="87"/>
      <c r="H36" s="87"/>
      <c r="I36" s="56"/>
      <c r="K36" s="56"/>
    </row>
    <row r="37" spans="1:11" x14ac:dyDescent="0.15">
      <c r="A37" s="91" t="s">
        <v>180</v>
      </c>
      <c r="B37" s="101"/>
      <c r="C37" s="102"/>
      <c r="D37" s="102"/>
      <c r="E37" s="102"/>
      <c r="F37" s="102"/>
      <c r="G37" s="102"/>
      <c r="H37" s="102"/>
      <c r="I37" s="102"/>
      <c r="K37" s="56"/>
    </row>
    <row r="38" spans="1:11" ht="14" thickBot="1" x14ac:dyDescent="0.2">
      <c r="A38" s="3" t="s">
        <v>13</v>
      </c>
      <c r="B38" s="97"/>
      <c r="C38" s="102"/>
      <c r="D38" s="102"/>
      <c r="E38" s="102"/>
      <c r="F38" s="102"/>
      <c r="G38" s="102"/>
      <c r="H38" s="102"/>
      <c r="I38" s="102"/>
      <c r="K38" s="56"/>
    </row>
    <row r="39" spans="1:11" x14ac:dyDescent="0.15">
      <c r="A39" s="74" t="s">
        <v>14</v>
      </c>
      <c r="B39" s="103"/>
      <c r="C39" s="103"/>
      <c r="D39" s="103"/>
      <c r="E39" s="103"/>
      <c r="F39" s="103"/>
      <c r="G39" s="103"/>
      <c r="H39" s="103"/>
      <c r="I39" s="103"/>
      <c r="K39" s="56"/>
    </row>
    <row r="40" spans="1:11" ht="14" thickBot="1" x14ac:dyDescent="0.2">
      <c r="A40" s="10"/>
      <c r="B40" s="88"/>
      <c r="C40" s="88"/>
      <c r="D40" s="88"/>
      <c r="E40" s="88"/>
      <c r="F40" s="87"/>
      <c r="G40" s="87"/>
      <c r="H40" s="87"/>
      <c r="I40" s="56"/>
      <c r="K40" s="56"/>
    </row>
    <row r="41" spans="1:11" ht="14" thickBot="1" x14ac:dyDescent="0.2">
      <c r="A41" s="121" t="s">
        <v>15</v>
      </c>
      <c r="B41" s="122"/>
      <c r="C41" s="122"/>
      <c r="D41" s="122"/>
      <c r="E41" s="122"/>
      <c r="F41" s="122"/>
      <c r="G41" s="122"/>
      <c r="H41" s="122"/>
      <c r="I41" s="123"/>
      <c r="K41" s="56"/>
    </row>
    <row r="42" spans="1:11" x14ac:dyDescent="0.15">
      <c r="B42" s="87"/>
      <c r="C42" s="87"/>
      <c r="D42" s="87"/>
      <c r="E42" s="87"/>
      <c r="F42" s="87"/>
      <c r="G42" s="87"/>
      <c r="H42" s="87"/>
      <c r="I42" s="56"/>
      <c r="K42" s="56"/>
    </row>
    <row r="43" spans="1:11" x14ac:dyDescent="0.15">
      <c r="A43" s="2" t="s">
        <v>16</v>
      </c>
      <c r="B43" s="88"/>
      <c r="C43" s="88"/>
      <c r="D43" s="88"/>
      <c r="E43" s="88"/>
      <c r="F43" s="88"/>
      <c r="G43" s="88"/>
      <c r="H43" s="88"/>
      <c r="I43" s="56"/>
      <c r="K43" s="56"/>
    </row>
    <row r="44" spans="1:11" x14ac:dyDescent="0.15">
      <c r="A44" t="s">
        <v>17</v>
      </c>
      <c r="B44" s="87"/>
      <c r="C44" s="87"/>
      <c r="D44" s="87"/>
      <c r="E44" s="87"/>
      <c r="F44" s="75"/>
      <c r="G44" s="75"/>
      <c r="H44" s="75"/>
      <c r="I44" s="56"/>
      <c r="K44" s="56"/>
    </row>
    <row r="45" spans="1:11" x14ac:dyDescent="0.15">
      <c r="A45" s="28" t="s">
        <v>181</v>
      </c>
      <c r="B45" s="118"/>
      <c r="C45" s="102"/>
      <c r="D45" s="102"/>
      <c r="E45" s="102"/>
      <c r="F45" s="102"/>
      <c r="G45" s="102"/>
      <c r="H45" s="102"/>
      <c r="I45" s="102"/>
      <c r="K45" s="56"/>
    </row>
    <row r="46" spans="1:11" ht="14" thickBot="1" x14ac:dyDescent="0.2">
      <c r="A46" s="110" t="s">
        <v>182</v>
      </c>
      <c r="B46" s="119"/>
      <c r="C46" s="101"/>
      <c r="D46" s="101"/>
      <c r="E46" s="101"/>
      <c r="F46" s="101"/>
      <c r="G46" s="101"/>
      <c r="H46" s="101"/>
      <c r="I46" s="101"/>
      <c r="K46" s="56"/>
    </row>
    <row r="47" spans="1:11" x14ac:dyDescent="0.15">
      <c r="A47" s="13" t="s">
        <v>18</v>
      </c>
      <c r="B47" s="88"/>
      <c r="C47" s="103"/>
      <c r="D47" s="103"/>
      <c r="E47" s="103"/>
      <c r="F47" s="103"/>
      <c r="G47" s="103"/>
      <c r="H47" s="103"/>
      <c r="I47" s="103"/>
      <c r="K47" s="56"/>
    </row>
    <row r="48" spans="1:11" x14ac:dyDescent="0.15">
      <c r="B48" s="87"/>
      <c r="C48" s="87"/>
      <c r="D48" s="87"/>
      <c r="E48" s="87"/>
      <c r="F48" s="87"/>
      <c r="G48" s="87"/>
      <c r="H48" s="87"/>
      <c r="I48" s="56"/>
      <c r="K48" s="56"/>
    </row>
    <row r="49" spans="1:11" ht="14" thickBot="1" x14ac:dyDescent="0.2">
      <c r="A49" s="3" t="s">
        <v>19</v>
      </c>
      <c r="B49" s="102"/>
      <c r="C49" s="102"/>
      <c r="D49" s="102"/>
      <c r="E49" s="102"/>
      <c r="F49" s="102"/>
      <c r="G49" s="102"/>
      <c r="H49" s="102"/>
      <c r="I49" s="102"/>
      <c r="K49" s="56"/>
    </row>
    <row r="50" spans="1:11" x14ac:dyDescent="0.15">
      <c r="A50" s="13" t="s">
        <v>48</v>
      </c>
      <c r="B50" s="103"/>
      <c r="C50" s="103"/>
      <c r="D50" s="103"/>
      <c r="E50" s="103"/>
      <c r="F50" s="103"/>
      <c r="G50" s="103"/>
      <c r="H50" s="103"/>
      <c r="I50" s="103"/>
      <c r="K50" s="56"/>
    </row>
    <row r="51" spans="1:11" x14ac:dyDescent="0.15">
      <c r="B51" s="87"/>
      <c r="C51" s="87"/>
      <c r="D51" s="87"/>
      <c r="E51" s="87"/>
      <c r="F51" s="87"/>
      <c r="G51" s="87"/>
      <c r="H51" s="87"/>
      <c r="I51" s="56"/>
      <c r="K51" s="56"/>
    </row>
    <row r="52" spans="1:11" x14ac:dyDescent="0.15">
      <c r="A52" t="s">
        <v>20</v>
      </c>
      <c r="B52" s="115"/>
      <c r="C52" s="115"/>
      <c r="D52" s="115"/>
      <c r="E52" s="115"/>
      <c r="F52" s="115"/>
      <c r="G52" s="115"/>
      <c r="H52" s="115"/>
      <c r="I52" s="56"/>
      <c r="K52" s="56"/>
    </row>
    <row r="53" spans="1:11" x14ac:dyDescent="0.15">
      <c r="A53" s="16" t="s">
        <v>21</v>
      </c>
      <c r="B53" s="101"/>
      <c r="C53" s="101"/>
      <c r="D53" s="101"/>
      <c r="E53" s="101"/>
      <c r="F53" s="101"/>
      <c r="G53" s="101"/>
      <c r="H53" s="101"/>
      <c r="I53" s="101"/>
      <c r="K53" s="56"/>
    </row>
    <row r="54" spans="1:11" ht="14" thickBot="1" x14ac:dyDescent="0.2">
      <c r="A54" s="110" t="s">
        <v>185</v>
      </c>
      <c r="B54" s="101"/>
      <c r="C54" s="102"/>
      <c r="D54" s="102"/>
      <c r="E54" s="102"/>
      <c r="F54" s="102"/>
      <c r="G54" s="102"/>
      <c r="H54" s="102"/>
      <c r="I54" s="102"/>
      <c r="K54" s="56"/>
    </row>
    <row r="55" spans="1:11" x14ac:dyDescent="0.15">
      <c r="A55" t="s">
        <v>22</v>
      </c>
      <c r="B55" s="102"/>
      <c r="C55" s="102"/>
      <c r="D55" s="102"/>
      <c r="E55" s="102"/>
      <c r="F55" s="102"/>
      <c r="G55" s="102"/>
      <c r="H55" s="102"/>
      <c r="I55" s="102"/>
      <c r="K55" s="56"/>
    </row>
    <row r="56" spans="1:11" ht="14" thickBot="1" x14ac:dyDescent="0.2">
      <c r="B56" s="88"/>
      <c r="C56" s="87"/>
      <c r="D56" s="87"/>
      <c r="E56" s="87"/>
      <c r="F56" s="87"/>
      <c r="G56" s="87"/>
      <c r="H56" s="87"/>
      <c r="I56" s="56"/>
      <c r="K56" s="56"/>
    </row>
    <row r="57" spans="1:11" ht="14" thickBot="1" x14ac:dyDescent="0.2">
      <c r="A57" s="121" t="s">
        <v>23</v>
      </c>
      <c r="B57" s="122"/>
      <c r="C57" s="122"/>
      <c r="D57" s="122"/>
      <c r="E57" s="122"/>
      <c r="F57" s="122"/>
      <c r="G57" s="122"/>
      <c r="H57" s="122"/>
      <c r="I57" s="123"/>
      <c r="K57" s="56"/>
    </row>
    <row r="58" spans="1:11" x14ac:dyDescent="0.15">
      <c r="A58" s="13"/>
      <c r="B58" s="88"/>
      <c r="C58" s="88"/>
      <c r="D58" s="88"/>
      <c r="E58" s="88"/>
      <c r="F58" s="88"/>
      <c r="G58" s="88"/>
      <c r="H58" s="88"/>
      <c r="I58" s="56"/>
    </row>
    <row r="59" spans="1:11" x14ac:dyDescent="0.15">
      <c r="A59" s="27" t="s">
        <v>58</v>
      </c>
      <c r="B59" s="116" t="str">
        <f t="shared" ref="B59:I59" si="0">IF((B41=B57),"OK","NOT OK")</f>
        <v>OK</v>
      </c>
      <c r="C59" s="116" t="str">
        <f t="shared" si="0"/>
        <v>OK</v>
      </c>
      <c r="D59" s="116" t="str">
        <f t="shared" si="0"/>
        <v>OK</v>
      </c>
      <c r="E59" s="116" t="str">
        <f t="shared" si="0"/>
        <v>OK</v>
      </c>
      <c r="F59" s="116" t="str">
        <f t="shared" si="0"/>
        <v>OK</v>
      </c>
      <c r="G59" s="116" t="str">
        <f t="shared" si="0"/>
        <v>OK</v>
      </c>
      <c r="H59" s="116" t="str">
        <f t="shared" si="0"/>
        <v>OK</v>
      </c>
      <c r="I59" s="116" t="str">
        <f t="shared" si="0"/>
        <v>OK</v>
      </c>
    </row>
    <row r="60" spans="1:11" x14ac:dyDescent="0.15">
      <c r="B60" s="88"/>
      <c r="C60" s="88"/>
      <c r="D60" s="87"/>
      <c r="E60" s="87"/>
      <c r="F60" s="87"/>
      <c r="G60" s="87"/>
      <c r="H60" s="87"/>
      <c r="I60" s="56"/>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2"/>
  <sheetViews>
    <sheetView tabSelected="1" workbookViewId="0">
      <selection activeCell="M42" sqref="M42"/>
    </sheetView>
  </sheetViews>
  <sheetFormatPr baseColWidth="10" defaultColWidth="8.83203125" defaultRowHeight="13" x14ac:dyDescent="0.15"/>
  <cols>
    <col min="1" max="1" width="36.83203125" customWidth="1"/>
    <col min="3" max="3" width="12.83203125" bestFit="1" customWidth="1"/>
    <col min="4" max="5" width="9.6640625" bestFit="1" customWidth="1"/>
    <col min="6" max="7" width="10.33203125" bestFit="1" customWidth="1"/>
    <col min="8" max="8" width="10.33203125" customWidth="1"/>
    <col min="9" max="9" width="11" customWidth="1"/>
  </cols>
  <sheetData>
    <row r="1" spans="1:9" ht="20" x14ac:dyDescent="0.2">
      <c r="B1" s="44" t="s">
        <v>186</v>
      </c>
      <c r="G1" s="146" t="s">
        <v>267</v>
      </c>
      <c r="H1" s="147">
        <v>10</v>
      </c>
    </row>
    <row r="2" spans="1:9" ht="14" x14ac:dyDescent="0.15">
      <c r="A2" s="137" t="s">
        <v>227</v>
      </c>
    </row>
    <row r="3" spans="1:9" x14ac:dyDescent="0.15">
      <c r="B3" s="21" t="s">
        <v>134</v>
      </c>
      <c r="C3" s="21" t="s">
        <v>49</v>
      </c>
      <c r="D3" s="21" t="s">
        <v>50</v>
      </c>
      <c r="E3" s="21" t="s">
        <v>51</v>
      </c>
      <c r="F3" s="21" t="s">
        <v>52</v>
      </c>
      <c r="G3" s="21" t="s">
        <v>53</v>
      </c>
      <c r="H3" s="21" t="s">
        <v>54</v>
      </c>
      <c r="I3" s="21" t="s">
        <v>55</v>
      </c>
    </row>
    <row r="4" spans="1:9" ht="16" x14ac:dyDescent="0.2">
      <c r="A4" s="19" t="s">
        <v>187</v>
      </c>
      <c r="B4" s="17"/>
      <c r="C4" s="17"/>
      <c r="D4" s="17"/>
      <c r="E4" s="17"/>
      <c r="F4" s="17"/>
      <c r="G4" s="17"/>
      <c r="H4" s="17"/>
    </row>
    <row r="5" spans="1:9" x14ac:dyDescent="0.15">
      <c r="A5" t="s">
        <v>24</v>
      </c>
      <c r="B5" s="12"/>
      <c r="C5" s="12"/>
      <c r="D5" s="12"/>
      <c r="E5" s="12"/>
      <c r="F5" s="12"/>
      <c r="G5" s="12"/>
      <c r="H5" s="12"/>
    </row>
    <row r="6" spans="1:9" x14ac:dyDescent="0.15">
      <c r="A6" t="s">
        <v>25</v>
      </c>
      <c r="B6" s="12"/>
      <c r="C6" s="103"/>
      <c r="D6" s="103"/>
      <c r="E6" s="103"/>
      <c r="F6" s="103"/>
      <c r="G6" s="103"/>
      <c r="H6" s="103"/>
      <c r="I6" s="103"/>
    </row>
    <row r="7" spans="1:9" x14ac:dyDescent="0.15">
      <c r="A7" s="11" t="s">
        <v>26</v>
      </c>
      <c r="B7" s="12"/>
      <c r="C7" s="103"/>
      <c r="D7" s="103"/>
      <c r="E7" s="103"/>
      <c r="F7" s="103"/>
      <c r="G7" s="103"/>
      <c r="H7" s="103"/>
      <c r="I7" s="103"/>
    </row>
    <row r="8" spans="1:9" x14ac:dyDescent="0.15">
      <c r="A8" s="11" t="s">
        <v>27</v>
      </c>
      <c r="B8" s="12"/>
      <c r="C8" s="103"/>
      <c r="D8" s="103"/>
      <c r="E8" s="103"/>
      <c r="F8" s="103"/>
      <c r="G8" s="103"/>
      <c r="H8" s="103"/>
      <c r="I8" s="103"/>
    </row>
    <row r="9" spans="1:9" x14ac:dyDescent="0.15">
      <c r="A9" s="11" t="s">
        <v>28</v>
      </c>
      <c r="B9" s="12"/>
      <c r="C9" s="103"/>
      <c r="D9" s="103"/>
      <c r="E9" s="103"/>
      <c r="F9" s="103"/>
      <c r="G9" s="103"/>
      <c r="H9" s="103"/>
      <c r="I9" s="103"/>
    </row>
    <row r="10" spans="1:9" x14ac:dyDescent="0.15">
      <c r="A10" s="124" t="s">
        <v>29</v>
      </c>
      <c r="B10" s="12"/>
      <c r="C10" s="103"/>
      <c r="D10" s="103"/>
      <c r="E10" s="103"/>
      <c r="F10" s="103"/>
      <c r="G10" s="103"/>
      <c r="H10" s="103"/>
      <c r="I10" s="103"/>
    </row>
    <row r="11" spans="1:9" ht="14" thickBot="1" x14ac:dyDescent="0.2">
      <c r="A11" s="125" t="s">
        <v>188</v>
      </c>
      <c r="B11" s="14"/>
      <c r="C11" s="127"/>
      <c r="D11" s="127"/>
      <c r="E11" s="127"/>
      <c r="F11" s="127"/>
      <c r="G11" s="127"/>
      <c r="H11" s="127"/>
      <c r="I11" s="127"/>
    </row>
    <row r="12" spans="1:9" x14ac:dyDescent="0.15">
      <c r="A12" t="s">
        <v>30</v>
      </c>
      <c r="B12" s="12"/>
      <c r="C12" s="103"/>
      <c r="D12" s="103"/>
      <c r="E12" s="103"/>
      <c r="F12" s="103"/>
      <c r="G12" s="103"/>
      <c r="H12" s="103"/>
      <c r="I12" s="103"/>
    </row>
    <row r="13" spans="1:9" x14ac:dyDescent="0.15">
      <c r="B13" s="12"/>
      <c r="C13" s="88"/>
      <c r="D13" s="88"/>
      <c r="E13" s="88"/>
      <c r="F13" s="88"/>
      <c r="G13" s="88"/>
      <c r="H13" s="88"/>
    </row>
    <row r="14" spans="1:9" x14ac:dyDescent="0.15">
      <c r="A14" t="s">
        <v>31</v>
      </c>
      <c r="B14" s="12"/>
      <c r="C14" s="88"/>
      <c r="D14" s="88"/>
      <c r="E14" s="88"/>
      <c r="F14" s="88"/>
      <c r="G14" s="88"/>
      <c r="H14" s="88"/>
    </row>
    <row r="15" spans="1:9" ht="14" thickBot="1" x14ac:dyDescent="0.2">
      <c r="A15" s="3" t="s">
        <v>32</v>
      </c>
      <c r="B15" s="14"/>
      <c r="C15" s="127"/>
      <c r="D15" s="127"/>
      <c r="E15" s="127"/>
      <c r="F15" s="127"/>
      <c r="G15" s="127"/>
      <c r="H15" s="127"/>
      <c r="I15" s="127"/>
    </row>
    <row r="16" spans="1:9" x14ac:dyDescent="0.15">
      <c r="A16" t="s">
        <v>33</v>
      </c>
      <c r="B16" s="12"/>
      <c r="C16" s="103"/>
      <c r="D16" s="103"/>
      <c r="E16" s="103"/>
      <c r="F16" s="103"/>
      <c r="G16" s="103"/>
      <c r="H16" s="103"/>
      <c r="I16" s="103"/>
    </row>
    <row r="17" spans="1:9" x14ac:dyDescent="0.15">
      <c r="B17" s="12"/>
      <c r="C17" s="88"/>
      <c r="D17" s="88"/>
      <c r="E17" s="88"/>
      <c r="F17" s="88"/>
      <c r="G17" s="88"/>
      <c r="H17" s="88"/>
    </row>
    <row r="18" spans="1:9" x14ac:dyDescent="0.15">
      <c r="A18" t="s">
        <v>34</v>
      </c>
      <c r="B18" s="12"/>
      <c r="C18" s="88"/>
      <c r="D18" s="88"/>
      <c r="E18" s="88"/>
      <c r="F18" s="88"/>
      <c r="G18" s="88"/>
      <c r="H18" s="88"/>
    </row>
    <row r="19" spans="1:9" x14ac:dyDescent="0.15">
      <c r="A19" t="s">
        <v>35</v>
      </c>
      <c r="B19" s="12"/>
      <c r="C19" s="103"/>
      <c r="D19" s="103"/>
      <c r="E19" s="103"/>
      <c r="F19" s="103"/>
      <c r="G19" s="103"/>
      <c r="H19" s="103"/>
      <c r="I19" s="103"/>
    </row>
    <row r="20" spans="1:9" x14ac:dyDescent="0.15">
      <c r="A20" t="s">
        <v>36</v>
      </c>
      <c r="B20" s="12"/>
      <c r="C20" s="103"/>
      <c r="D20" s="103"/>
      <c r="E20" s="103"/>
      <c r="F20" s="103"/>
      <c r="G20" s="103"/>
      <c r="H20" s="103"/>
      <c r="I20" s="103"/>
    </row>
    <row r="21" spans="1:9" ht="14" thickBot="1" x14ac:dyDescent="0.2">
      <c r="A21" s="3" t="s">
        <v>37</v>
      </c>
      <c r="B21" s="14"/>
      <c r="C21" s="127"/>
      <c r="D21" s="127"/>
      <c r="E21" s="127"/>
      <c r="F21" s="127"/>
      <c r="G21" s="127"/>
      <c r="H21" s="127"/>
      <c r="I21" s="127"/>
    </row>
    <row r="22" spans="1:9" x14ac:dyDescent="0.15">
      <c r="A22" t="s">
        <v>38</v>
      </c>
      <c r="B22" s="13"/>
      <c r="C22" s="76"/>
      <c r="D22" s="76"/>
      <c r="E22" s="76"/>
      <c r="F22" s="76"/>
      <c r="G22" s="76"/>
      <c r="H22" s="76"/>
      <c r="I22" s="76"/>
    </row>
    <row r="23" spans="1:9" x14ac:dyDescent="0.15">
      <c r="B23" s="13"/>
      <c r="C23" s="75"/>
      <c r="D23" s="75"/>
      <c r="E23" s="75"/>
      <c r="F23" s="75"/>
      <c r="G23" s="75"/>
      <c r="H23" s="75"/>
    </row>
    <row r="24" spans="1:9" x14ac:dyDescent="0.15">
      <c r="A24" t="s">
        <v>39</v>
      </c>
      <c r="B24" s="12"/>
      <c r="C24" s="103"/>
      <c r="D24" s="103"/>
      <c r="E24" s="103"/>
      <c r="F24" s="103"/>
      <c r="G24" s="103"/>
      <c r="H24" s="103"/>
      <c r="I24" s="103"/>
    </row>
    <row r="25" spans="1:9" ht="14" thickBot="1" x14ac:dyDescent="0.2">
      <c r="A25" s="3" t="s">
        <v>41</v>
      </c>
      <c r="B25" s="14"/>
      <c r="C25" s="127"/>
      <c r="D25" s="127"/>
      <c r="E25" s="127"/>
      <c r="F25" s="127"/>
      <c r="G25" s="127"/>
      <c r="H25" s="127"/>
      <c r="I25" s="127"/>
    </row>
    <row r="26" spans="1:9" x14ac:dyDescent="0.15">
      <c r="A26" s="30" t="s">
        <v>40</v>
      </c>
      <c r="B26" s="128"/>
      <c r="C26" s="120"/>
      <c r="D26" s="120"/>
      <c r="E26" s="120"/>
      <c r="F26" s="120"/>
      <c r="G26" s="120"/>
      <c r="H26" s="120"/>
      <c r="I26" s="120"/>
    </row>
    <row r="27" spans="1:9" x14ac:dyDescent="0.15">
      <c r="A27" s="10"/>
      <c r="B27" s="12"/>
      <c r="C27" s="88"/>
      <c r="D27" s="88"/>
      <c r="E27" s="88"/>
      <c r="F27" s="88"/>
      <c r="G27" s="88"/>
      <c r="H27" s="88"/>
    </row>
    <row r="28" spans="1:9" x14ac:dyDescent="0.15">
      <c r="A28" s="29" t="s">
        <v>189</v>
      </c>
      <c r="B28" s="12"/>
      <c r="C28" s="76"/>
      <c r="D28" s="76"/>
      <c r="E28" s="76"/>
      <c r="F28" s="76"/>
      <c r="G28" s="76"/>
      <c r="H28" s="76"/>
      <c r="I28" s="76"/>
    </row>
    <row r="30" spans="1:9" x14ac:dyDescent="0.15">
      <c r="A30" s="72" t="s">
        <v>59</v>
      </c>
      <c r="C30" s="126" t="str">
        <f>IF(C28=C26,"OK","NOT OK")</f>
        <v>OK</v>
      </c>
      <c r="D30" s="126" t="str">
        <f t="shared" ref="D30:I30" si="0">IF(D28=D26,"OK","NOT OK")</f>
        <v>OK</v>
      </c>
      <c r="E30" s="126" t="str">
        <f t="shared" si="0"/>
        <v>OK</v>
      </c>
      <c r="F30" s="126" t="str">
        <f t="shared" si="0"/>
        <v>OK</v>
      </c>
      <c r="G30" s="126" t="str">
        <f t="shared" si="0"/>
        <v>OK</v>
      </c>
      <c r="H30" s="126" t="str">
        <f t="shared" si="0"/>
        <v>OK</v>
      </c>
      <c r="I30" s="126" t="str">
        <f t="shared" si="0"/>
        <v>OK</v>
      </c>
    </row>
    <row r="32" spans="1:9" x14ac:dyDescent="0.15">
      <c r="C32" s="56"/>
      <c r="D32" s="56"/>
      <c r="E32" s="56"/>
      <c r="F32" s="56"/>
      <c r="G32" s="56"/>
      <c r="H32" s="56"/>
      <c r="I32" s="56"/>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1"/>
  <sheetViews>
    <sheetView workbookViewId="0">
      <selection activeCell="A4" sqref="A4:B4"/>
    </sheetView>
  </sheetViews>
  <sheetFormatPr baseColWidth="10" defaultColWidth="8.83203125" defaultRowHeight="13" x14ac:dyDescent="0.15"/>
  <cols>
    <col min="1" max="1" width="30.33203125" customWidth="1"/>
    <col min="2" max="2" width="10.1640625" bestFit="1" customWidth="1"/>
    <col min="3" max="3" width="13.83203125" bestFit="1" customWidth="1"/>
    <col min="4" max="5" width="10.1640625" bestFit="1" customWidth="1"/>
  </cols>
  <sheetData>
    <row r="1" spans="1:10" ht="20" x14ac:dyDescent="0.2">
      <c r="B1" s="44" t="s">
        <v>190</v>
      </c>
      <c r="E1" s="146" t="s">
        <v>267</v>
      </c>
      <c r="F1" s="147">
        <v>10</v>
      </c>
    </row>
    <row r="2" spans="1:10" ht="14" x14ac:dyDescent="0.15">
      <c r="A2" s="137" t="s">
        <v>227</v>
      </c>
    </row>
    <row r="4" spans="1:10" ht="16" x14ac:dyDescent="0.2">
      <c r="A4" s="169" t="s">
        <v>282</v>
      </c>
      <c r="B4" s="169"/>
      <c r="D4" s="129"/>
    </row>
    <row r="5" spans="1:10" x14ac:dyDescent="0.15">
      <c r="B5" s="21" t="s">
        <v>134</v>
      </c>
      <c r="C5" s="21" t="s">
        <v>49</v>
      </c>
      <c r="D5" s="21" t="s">
        <v>50</v>
      </c>
      <c r="E5" s="21" t="s">
        <v>51</v>
      </c>
      <c r="F5" s="21" t="s">
        <v>52</v>
      </c>
      <c r="G5" s="21" t="s">
        <v>53</v>
      </c>
      <c r="H5" s="21" t="s">
        <v>54</v>
      </c>
      <c r="I5" s="21" t="s">
        <v>55</v>
      </c>
    </row>
    <row r="8" spans="1:10" x14ac:dyDescent="0.15">
      <c r="A8" s="5" t="s">
        <v>138</v>
      </c>
      <c r="B8" s="76"/>
      <c r="C8" s="56"/>
      <c r="D8" s="56"/>
      <c r="E8" s="56"/>
      <c r="F8" s="56"/>
      <c r="G8" s="56"/>
      <c r="H8" s="56"/>
      <c r="I8" s="56"/>
    </row>
    <row r="9" spans="1:10" x14ac:dyDescent="0.15">
      <c r="A9" s="5" t="s">
        <v>193</v>
      </c>
      <c r="B9" s="56"/>
      <c r="C9" s="76"/>
      <c r="D9" s="76"/>
      <c r="E9" s="76"/>
      <c r="F9" s="76"/>
      <c r="G9" s="76"/>
      <c r="H9" s="76"/>
      <c r="I9" s="76"/>
    </row>
    <row r="10" spans="1:10" x14ac:dyDescent="0.15">
      <c r="A10" s="5"/>
      <c r="B10" s="56"/>
      <c r="C10" s="56"/>
      <c r="D10" s="56"/>
      <c r="E10" s="56"/>
      <c r="F10" s="56"/>
      <c r="G10" s="56"/>
      <c r="H10" s="56"/>
      <c r="I10" s="56"/>
    </row>
    <row r="11" spans="1:10" x14ac:dyDescent="0.15">
      <c r="A11" s="5" t="s">
        <v>194</v>
      </c>
      <c r="B11" s="130"/>
      <c r="C11" s="130"/>
      <c r="D11" s="130"/>
      <c r="E11" s="130"/>
      <c r="F11" s="130"/>
      <c r="G11" s="130"/>
      <c r="H11" s="130"/>
      <c r="I11" s="130"/>
    </row>
    <row r="12" spans="1:10" x14ac:dyDescent="0.15">
      <c r="A12" s="5"/>
      <c r="B12" s="131"/>
      <c r="C12" s="131"/>
      <c r="D12" s="131"/>
      <c r="E12" s="131"/>
      <c r="F12" s="131"/>
      <c r="G12" s="131"/>
      <c r="H12" s="131"/>
      <c r="I12" s="131"/>
      <c r="J12" s="13"/>
    </row>
    <row r="13" spans="1:10" x14ac:dyDescent="0.15">
      <c r="A13" s="5"/>
      <c r="B13" s="131"/>
      <c r="C13" s="131"/>
      <c r="D13" s="131"/>
      <c r="E13" s="131"/>
      <c r="F13" s="131"/>
      <c r="G13" s="131"/>
      <c r="H13" s="131"/>
      <c r="I13" s="131"/>
      <c r="J13" s="13"/>
    </row>
    <row r="14" spans="1:10" x14ac:dyDescent="0.15">
      <c r="A14" s="30" t="s">
        <v>204</v>
      </c>
      <c r="B14" s="130"/>
      <c r="C14" s="131"/>
      <c r="D14" s="131"/>
      <c r="E14" s="131"/>
      <c r="F14" s="131"/>
      <c r="G14" s="131"/>
      <c r="H14" s="131"/>
      <c r="I14" s="131"/>
      <c r="J14" s="13"/>
    </row>
    <row r="15" spans="1:10" x14ac:dyDescent="0.15">
      <c r="A15" s="30" t="s">
        <v>205</v>
      </c>
      <c r="B15" s="31"/>
      <c r="C15" s="131"/>
      <c r="D15" s="131"/>
      <c r="E15" s="131"/>
      <c r="F15" s="131"/>
      <c r="G15" s="131"/>
      <c r="H15" s="131"/>
      <c r="I15" s="131"/>
      <c r="J15" s="13"/>
    </row>
    <row r="16" spans="1:10" x14ac:dyDescent="0.15">
      <c r="B16" s="131"/>
      <c r="C16" s="131"/>
      <c r="D16" s="131"/>
      <c r="E16" s="131"/>
      <c r="F16" s="131"/>
      <c r="G16" s="131"/>
      <c r="H16" s="131"/>
      <c r="I16" s="131"/>
      <c r="J16" s="13"/>
    </row>
    <row r="17" spans="1:10" ht="16" x14ac:dyDescent="0.2">
      <c r="A17" s="169" t="s">
        <v>281</v>
      </c>
      <c r="B17" s="169"/>
      <c r="D17" s="129"/>
      <c r="J17" s="13"/>
    </row>
    <row r="18" spans="1:10" x14ac:dyDescent="0.15">
      <c r="B18" s="21" t="s">
        <v>134</v>
      </c>
      <c r="C18" s="21" t="s">
        <v>49</v>
      </c>
      <c r="D18" s="21" t="s">
        <v>50</v>
      </c>
      <c r="E18" s="21" t="s">
        <v>51</v>
      </c>
      <c r="F18" s="21" t="s">
        <v>52</v>
      </c>
      <c r="G18" s="21" t="s">
        <v>53</v>
      </c>
      <c r="H18" s="21" t="s">
        <v>54</v>
      </c>
      <c r="I18" s="21" t="s">
        <v>55</v>
      </c>
      <c r="J18" s="13"/>
    </row>
    <row r="21" spans="1:10" x14ac:dyDescent="0.15">
      <c r="A21" s="5" t="s">
        <v>138</v>
      </c>
      <c r="B21" s="76"/>
      <c r="C21" s="56"/>
      <c r="D21" s="56"/>
      <c r="E21" s="56"/>
      <c r="F21" s="56"/>
      <c r="G21" s="56"/>
      <c r="H21" s="56"/>
      <c r="I21" s="56"/>
    </row>
    <row r="22" spans="1:10" x14ac:dyDescent="0.15">
      <c r="A22" s="5" t="s">
        <v>193</v>
      </c>
      <c r="B22" s="56"/>
      <c r="C22" s="76"/>
      <c r="D22" s="76"/>
      <c r="E22" s="76"/>
      <c r="F22" s="76"/>
      <c r="G22" s="76"/>
      <c r="H22" s="76"/>
      <c r="I22" s="76"/>
    </row>
    <row r="23" spans="1:10" x14ac:dyDescent="0.15">
      <c r="A23" s="5"/>
      <c r="B23" s="56"/>
      <c r="C23" s="56"/>
      <c r="D23" s="56"/>
      <c r="E23" s="56"/>
      <c r="F23" s="56"/>
      <c r="G23" s="56"/>
      <c r="H23" s="56"/>
      <c r="I23" s="56"/>
    </row>
    <row r="24" spans="1:10" x14ac:dyDescent="0.15">
      <c r="A24" s="5" t="s">
        <v>194</v>
      </c>
      <c r="B24" s="130"/>
      <c r="C24" s="130"/>
      <c r="D24" s="130"/>
      <c r="E24" s="130"/>
      <c r="F24" s="130"/>
      <c r="G24" s="130"/>
      <c r="H24" s="130"/>
      <c r="I24" s="130"/>
    </row>
    <row r="25" spans="1:10" x14ac:dyDescent="0.15">
      <c r="A25" s="5"/>
      <c r="B25" s="131"/>
      <c r="C25" s="131"/>
      <c r="D25" s="131"/>
      <c r="E25" s="131"/>
      <c r="F25" s="131"/>
      <c r="G25" s="131"/>
      <c r="H25" s="131"/>
      <c r="I25" s="131"/>
    </row>
    <row r="26" spans="1:10" x14ac:dyDescent="0.15">
      <c r="A26" s="5"/>
      <c r="B26" s="131"/>
      <c r="C26" s="131"/>
      <c r="D26" s="131"/>
      <c r="E26" s="131"/>
      <c r="F26" s="131"/>
      <c r="G26" s="131"/>
      <c r="H26" s="131"/>
      <c r="I26" s="131"/>
    </row>
    <row r="27" spans="1:10" x14ac:dyDescent="0.15">
      <c r="A27" s="30" t="s">
        <v>202</v>
      </c>
      <c r="B27" s="130"/>
      <c r="C27" s="131"/>
      <c r="D27" s="131"/>
      <c r="E27" s="131"/>
      <c r="F27" s="131"/>
      <c r="G27" s="131"/>
      <c r="H27" s="131"/>
      <c r="I27" s="131"/>
    </row>
    <row r="28" spans="1:10" x14ac:dyDescent="0.15">
      <c r="A28" s="30" t="s">
        <v>203</v>
      </c>
      <c r="B28" s="31"/>
      <c r="C28" s="131"/>
      <c r="D28" s="131"/>
      <c r="E28" s="131"/>
      <c r="F28" s="131"/>
      <c r="G28" s="131"/>
      <c r="H28" s="131"/>
      <c r="I28" s="131"/>
    </row>
    <row r="30" spans="1:10" ht="16" x14ac:dyDescent="0.2">
      <c r="A30" s="170" t="s">
        <v>280</v>
      </c>
      <c r="B30" s="170"/>
      <c r="D30" s="129"/>
    </row>
    <row r="31" spans="1:10" x14ac:dyDescent="0.15">
      <c r="B31" s="21" t="s">
        <v>134</v>
      </c>
      <c r="C31" s="21" t="s">
        <v>49</v>
      </c>
      <c r="D31" s="21" t="s">
        <v>50</v>
      </c>
      <c r="E31" s="21" t="s">
        <v>51</v>
      </c>
      <c r="F31" s="21" t="s">
        <v>52</v>
      </c>
      <c r="G31" s="21" t="s">
        <v>53</v>
      </c>
      <c r="H31" s="21" t="s">
        <v>54</v>
      </c>
      <c r="I31" s="21" t="s">
        <v>55</v>
      </c>
    </row>
    <row r="34" spans="1:9" x14ac:dyDescent="0.15">
      <c r="A34" s="5" t="s">
        <v>138</v>
      </c>
      <c r="B34" s="76"/>
      <c r="C34" s="56"/>
      <c r="D34" s="56"/>
      <c r="E34" s="56"/>
      <c r="F34" s="56"/>
      <c r="G34" s="56"/>
      <c r="H34" s="56"/>
      <c r="I34" s="56"/>
    </row>
    <row r="35" spans="1:9" x14ac:dyDescent="0.15">
      <c r="A35" s="5" t="s">
        <v>193</v>
      </c>
      <c r="B35" s="56"/>
      <c r="C35" s="76"/>
      <c r="D35" s="76"/>
      <c r="E35" s="76"/>
      <c r="F35" s="76"/>
      <c r="G35" s="76"/>
      <c r="H35" s="76"/>
      <c r="I35" s="76"/>
    </row>
    <row r="36" spans="1:9" x14ac:dyDescent="0.15">
      <c r="A36" s="5"/>
      <c r="B36" s="56"/>
      <c r="C36" s="56"/>
      <c r="D36" s="56"/>
      <c r="E36" s="56"/>
      <c r="F36" s="56"/>
      <c r="G36" s="56"/>
      <c r="H36" s="56"/>
      <c r="I36" s="56"/>
    </row>
    <row r="37" spans="1:9" x14ac:dyDescent="0.15">
      <c r="A37" s="5" t="s">
        <v>194</v>
      </c>
      <c r="B37" s="130"/>
      <c r="C37" s="130"/>
      <c r="D37" s="130"/>
      <c r="E37" s="130"/>
      <c r="F37" s="130"/>
      <c r="G37" s="130"/>
      <c r="H37" s="130"/>
      <c r="I37" s="130"/>
    </row>
    <row r="38" spans="1:9" x14ac:dyDescent="0.15">
      <c r="A38" s="5"/>
      <c r="B38" s="131"/>
      <c r="C38" s="131"/>
      <c r="D38" s="131"/>
      <c r="E38" s="131"/>
      <c r="F38" s="131"/>
      <c r="G38" s="131"/>
      <c r="H38" s="131"/>
      <c r="I38" s="131"/>
    </row>
    <row r="39" spans="1:9" x14ac:dyDescent="0.15">
      <c r="A39" s="5"/>
      <c r="B39" s="131"/>
      <c r="C39" s="131"/>
      <c r="D39" s="131"/>
      <c r="E39" s="131"/>
      <c r="F39" s="131"/>
      <c r="G39" s="131"/>
      <c r="H39" s="131"/>
      <c r="I39" s="131"/>
    </row>
    <row r="40" spans="1:9" x14ac:dyDescent="0.15">
      <c r="A40" s="30" t="s">
        <v>200</v>
      </c>
      <c r="B40" s="130"/>
      <c r="C40" s="131"/>
      <c r="D40" s="131"/>
      <c r="E40" s="131"/>
      <c r="F40" s="131"/>
      <c r="G40" s="131"/>
      <c r="H40" s="131"/>
      <c r="I40" s="131"/>
    </row>
    <row r="41" spans="1:9" x14ac:dyDescent="0.15">
      <c r="A41" s="30" t="s">
        <v>201</v>
      </c>
      <c r="B41" s="31"/>
      <c r="C41" s="131"/>
      <c r="D41" s="131"/>
      <c r="E41" s="131"/>
      <c r="F41" s="131"/>
      <c r="G41" s="131"/>
      <c r="H41" s="131"/>
      <c r="I41" s="131"/>
    </row>
  </sheetData>
  <mergeCells count="3">
    <mergeCell ref="A17:B17"/>
    <mergeCell ref="A4:B4"/>
    <mergeCell ref="A30:B30"/>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Assignment</vt:lpstr>
      <vt:lpstr>P1 Tips</vt:lpstr>
      <vt:lpstr>P2 History</vt:lpstr>
      <vt:lpstr>P3 Inputs</vt:lpstr>
      <vt:lpstr>P4 Assets amortization</vt:lpstr>
      <vt:lpstr>P5 Cost of capital</vt:lpstr>
      <vt:lpstr>P6 P&amp;L and BS Projection</vt:lpstr>
      <vt:lpstr>P7 CF's projection</vt:lpstr>
      <vt:lpstr>P8 Scenarios</vt:lpstr>
      <vt:lpstr>P9 NWC</vt:lpstr>
      <vt:lpstr>P10 Valuation</vt:lpstr>
      <vt:lpstr>P11 Conclusion</vt:lpstr>
      <vt:lpstr>P12 Instructor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Dario Silic SSBM</dc:creator>
  <cp:lastModifiedBy>Microsoft Office User</cp:lastModifiedBy>
  <cp:lastPrinted>2008-02-11T10:04:59Z</cp:lastPrinted>
  <dcterms:created xsi:type="dcterms:W3CDTF">1998-05-25T17:06:53Z</dcterms:created>
  <dcterms:modified xsi:type="dcterms:W3CDTF">2022-05-29T07:07:16Z</dcterms:modified>
</cp:coreProperties>
</file>