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wucloud-my.sharepoint.com/personal/10793224_staff365_msfed_nwu_ac_za/Documents/10 NWU/04 INGM 479 -Project/16 Project alloction/"/>
    </mc:Choice>
  </mc:AlternateContent>
  <xr:revisionPtr revIDLastSave="0" documentId="8_{2D79C821-4525-4B48-948F-ACC51E6F60DB}" xr6:coauthVersionLast="47" xr6:coauthVersionMax="47" xr10:uidLastSave="{00000000-0000-0000-0000-000000000000}"/>
  <bookViews>
    <workbookView xWindow="-110" yWindow="-110" windowWidth="19420" windowHeight="10420" xr2:uid="{207CC545-DBB3-40F6-A473-343E1A02B7C0}"/>
  </bookViews>
  <sheets>
    <sheet name="efundi" sheetId="1" r:id="rId1"/>
  </sheets>
  <externalReferences>
    <externalReference r:id="rId2"/>
    <externalReference r:id="rId3"/>
  </externalReferences>
  <definedNames>
    <definedName name="_xlnm._FilterDatabase" localSheetId="0" hidden="1">efundi!$A$1:$L$131</definedName>
    <definedName name="EERI321">[2]Sheet2!$L$2:$L$1048576</definedName>
    <definedName name="EERI324">[2]Sheet2!$M$2:$M$1048576</definedName>
    <definedName name="FENG321">[2]Sheet2!$O$2:$O$1048576</definedName>
    <definedName name="INGM311">[2]Sheet2!$AB$2:$AB$1048576</definedName>
    <definedName name="INGM313">[2]Sheet2!$AD$2:$AD$1048576</definedName>
    <definedName name="INGM315">[2]Sheet2!$AE$2:$AE$1048576</definedName>
    <definedName name="INGM316">[2]Sheet2!$AF$2:$AF$1048576</definedName>
    <definedName name="INGM318">[2]Sheet2!$AG$2:$AG$1048576</definedName>
    <definedName name="INGM321">[2]Sheet2!$AH$2:$AH$1048576</definedName>
    <definedName name="INGM324">[2]Sheet2!$AI$2:$AI$1048576</definedName>
    <definedName name="INGM328">[2]Sheet2!$AK$2:$AK$1048576</definedName>
    <definedName name="STTK312">[2]Sheet2!$BD$2:$BD$1048576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C2" i="1"/>
  <c r="J2" i="1" s="1"/>
  <c r="B3" i="1"/>
  <c r="C3" i="1"/>
  <c r="I3" i="1" s="1"/>
  <c r="G3" i="1"/>
  <c r="B4" i="1"/>
  <c r="C4" i="1"/>
  <c r="F4" i="1" s="1"/>
  <c r="G4" i="1"/>
  <c r="K4" i="1"/>
  <c r="B5" i="1"/>
  <c r="C5" i="1"/>
  <c r="F5" i="1" s="1"/>
  <c r="I5" i="1"/>
  <c r="J5" i="1"/>
  <c r="B6" i="1"/>
  <c r="C6" i="1"/>
  <c r="H6" i="1" s="1"/>
  <c r="D6" i="1"/>
  <c r="E6" i="1"/>
  <c r="F6" i="1"/>
  <c r="I6" i="1"/>
  <c r="J6" i="1"/>
  <c r="K6" i="1"/>
  <c r="L6" i="1"/>
  <c r="B7" i="1"/>
  <c r="C7" i="1"/>
  <c r="D7" i="1" s="1"/>
  <c r="E7" i="1" s="1"/>
  <c r="B8" i="1"/>
  <c r="C8" i="1"/>
  <c r="H8" i="1" s="1"/>
  <c r="I8" i="1"/>
  <c r="K8" i="1"/>
  <c r="B9" i="1"/>
  <c r="C9" i="1"/>
  <c r="G9" i="1" s="1"/>
  <c r="D9" i="1"/>
  <c r="E9" i="1"/>
  <c r="F9" i="1"/>
  <c r="I9" i="1"/>
  <c r="K9" i="1"/>
  <c r="L9" i="1"/>
  <c r="B10" i="1"/>
  <c r="C10" i="1"/>
  <c r="J10" i="1" s="1"/>
  <c r="K10" i="1"/>
  <c r="B11" i="1"/>
  <c r="C11" i="1"/>
  <c r="I11" i="1" s="1"/>
  <c r="G11" i="1"/>
  <c r="H11" i="1"/>
  <c r="J11" i="1"/>
  <c r="B12" i="1"/>
  <c r="C12" i="1"/>
  <c r="F12" i="1" s="1"/>
  <c r="G12" i="1"/>
  <c r="B13" i="1"/>
  <c r="C13" i="1"/>
  <c r="F13" i="1" s="1"/>
  <c r="J13" i="1"/>
  <c r="B14" i="1"/>
  <c r="C14" i="1"/>
  <c r="H14" i="1" s="1"/>
  <c r="F14" i="1"/>
  <c r="G14" i="1"/>
  <c r="J14" i="1"/>
  <c r="K14" i="1"/>
  <c r="L14" i="1"/>
  <c r="B15" i="1"/>
  <c r="C15" i="1"/>
  <c r="D15" i="1" s="1"/>
  <c r="E15" i="1" s="1"/>
  <c r="B16" i="1"/>
  <c r="C16" i="1"/>
  <c r="H16" i="1" s="1"/>
  <c r="I16" i="1"/>
  <c r="K16" i="1"/>
  <c r="B17" i="1"/>
  <c r="C17" i="1"/>
  <c r="G17" i="1" s="1"/>
  <c r="D17" i="1"/>
  <c r="E17" i="1" s="1"/>
  <c r="F17" i="1"/>
  <c r="H17" i="1"/>
  <c r="I17" i="1"/>
  <c r="K17" i="1"/>
  <c r="L17" i="1"/>
  <c r="B18" i="1"/>
  <c r="C18" i="1"/>
  <c r="B19" i="1"/>
  <c r="C19" i="1"/>
  <c r="I19" i="1" s="1"/>
  <c r="H19" i="1"/>
  <c r="J19" i="1"/>
  <c r="B20" i="1"/>
  <c r="C20" i="1"/>
  <c r="F20" i="1" s="1"/>
  <c r="B21" i="1"/>
  <c r="C21" i="1"/>
  <c r="F21" i="1" s="1"/>
  <c r="G21" i="1"/>
  <c r="I21" i="1"/>
  <c r="J21" i="1"/>
  <c r="B22" i="1"/>
  <c r="C22" i="1"/>
  <c r="I22" i="1" s="1"/>
  <c r="B23" i="1"/>
  <c r="C23" i="1"/>
  <c r="G23" i="1" s="1"/>
  <c r="D23" i="1"/>
  <c r="E23" i="1" s="1"/>
  <c r="F23" i="1"/>
  <c r="B24" i="1"/>
  <c r="C24" i="1"/>
  <c r="I24" i="1" s="1"/>
  <c r="B25" i="1"/>
  <c r="C25" i="1"/>
  <c r="G25" i="1" s="1"/>
  <c r="D25" i="1"/>
  <c r="E25" i="1" s="1"/>
  <c r="B26" i="1"/>
  <c r="C26" i="1"/>
  <c r="B27" i="1"/>
  <c r="C27" i="1"/>
  <c r="I27" i="1" s="1"/>
  <c r="G27" i="1"/>
  <c r="H27" i="1"/>
  <c r="J27" i="1"/>
  <c r="B28" i="1"/>
  <c r="C28" i="1"/>
  <c r="D28" i="1" s="1"/>
  <c r="E28" i="1" s="1"/>
  <c r="B29" i="1"/>
  <c r="C29" i="1"/>
  <c r="D29" i="1" s="1"/>
  <c r="E29" i="1" s="1"/>
  <c r="B30" i="1"/>
  <c r="C30" i="1"/>
  <c r="I30" i="1" s="1"/>
  <c r="J30" i="1"/>
  <c r="B31" i="1"/>
  <c r="C31" i="1"/>
  <c r="F31" i="1" s="1"/>
  <c r="B32" i="1"/>
  <c r="C32" i="1"/>
  <c r="B33" i="1"/>
  <c r="C33" i="1"/>
  <c r="G33" i="1" s="1"/>
  <c r="B34" i="1"/>
  <c r="C34" i="1"/>
  <c r="J34" i="1" s="1"/>
  <c r="K34" i="1"/>
  <c r="B35" i="1"/>
  <c r="C35" i="1"/>
  <c r="I35" i="1" s="1"/>
  <c r="G35" i="1"/>
  <c r="H35" i="1"/>
  <c r="J35" i="1"/>
  <c r="B36" i="1"/>
  <c r="C36" i="1"/>
  <c r="B37" i="1"/>
  <c r="C37" i="1"/>
  <c r="D37" i="1"/>
  <c r="E37" i="1" s="1"/>
  <c r="K37" i="1"/>
  <c r="L37" i="1"/>
  <c r="B38" i="1"/>
  <c r="C38" i="1"/>
  <c r="H38" i="1" s="1"/>
  <c r="D38" i="1"/>
  <c r="E38" i="1" s="1"/>
  <c r="G38" i="1"/>
  <c r="K38" i="1"/>
  <c r="L38" i="1"/>
  <c r="B39" i="1"/>
  <c r="C39" i="1"/>
  <c r="D39" i="1" s="1"/>
  <c r="E39" i="1" s="1"/>
  <c r="L39" i="1"/>
  <c r="B40" i="1"/>
  <c r="C40" i="1"/>
  <c r="B41" i="1"/>
  <c r="C41" i="1"/>
  <c r="G41" i="1" s="1"/>
  <c r="D41" i="1"/>
  <c r="E41" i="1" s="1"/>
  <c r="I41" i="1"/>
  <c r="B42" i="1"/>
  <c r="C42" i="1"/>
  <c r="F42" i="1" s="1"/>
  <c r="B43" i="1"/>
  <c r="C43" i="1"/>
  <c r="B44" i="1"/>
  <c r="C44" i="1"/>
  <c r="L44" i="1" s="1"/>
  <c r="B45" i="1"/>
  <c r="C45" i="1"/>
  <c r="D45" i="1" s="1"/>
  <c r="E45" i="1" s="1"/>
  <c r="B46" i="1"/>
  <c r="C46" i="1"/>
  <c r="H46" i="1" s="1"/>
  <c r="D46" i="1"/>
  <c r="E46" i="1" s="1"/>
  <c r="G46" i="1"/>
  <c r="K46" i="1"/>
  <c r="L46" i="1"/>
  <c r="B47" i="1"/>
  <c r="C47" i="1"/>
  <c r="L47" i="1" s="1"/>
  <c r="F47" i="1"/>
  <c r="K47" i="1"/>
  <c r="B48" i="1"/>
  <c r="C48" i="1"/>
  <c r="G48" i="1" s="1"/>
  <c r="D48" i="1"/>
  <c r="E48" i="1" s="1"/>
  <c r="L48" i="1"/>
  <c r="B49" i="1"/>
  <c r="C49" i="1"/>
  <c r="G49" i="1" s="1"/>
  <c r="F49" i="1"/>
  <c r="I49" i="1"/>
  <c r="B50" i="1"/>
  <c r="C50" i="1"/>
  <c r="F50" i="1"/>
  <c r="B51" i="1"/>
  <c r="C51" i="1"/>
  <c r="K51" i="1" s="1"/>
  <c r="F51" i="1"/>
  <c r="B52" i="1"/>
  <c r="C52" i="1"/>
  <c r="G52" i="1" s="1"/>
  <c r="D52" i="1"/>
  <c r="E52" i="1" s="1"/>
  <c r="H52" i="1"/>
  <c r="L52" i="1"/>
  <c r="B53" i="1"/>
  <c r="C53" i="1"/>
  <c r="F53" i="1" s="1"/>
  <c r="D53" i="1"/>
  <c r="E53" i="1" s="1"/>
  <c r="H53" i="1"/>
  <c r="J53" i="1"/>
  <c r="L53" i="1"/>
  <c r="B54" i="1"/>
  <c r="C54" i="1"/>
  <c r="H54" i="1" s="1"/>
  <c r="F54" i="1"/>
  <c r="K54" i="1"/>
  <c r="B55" i="1"/>
  <c r="C55" i="1"/>
  <c r="L55" i="1" s="1"/>
  <c r="D55" i="1"/>
  <c r="E55" i="1" s="1"/>
  <c r="B56" i="1"/>
  <c r="C56" i="1"/>
  <c r="H56" i="1" s="1"/>
  <c r="B57" i="1"/>
  <c r="C57" i="1"/>
  <c r="D57" i="1" s="1"/>
  <c r="E57" i="1" s="1"/>
  <c r="I57" i="1"/>
  <c r="B58" i="1"/>
  <c r="C58" i="1"/>
  <c r="F58" i="1" s="1"/>
  <c r="B59" i="1"/>
  <c r="C59" i="1"/>
  <c r="K59" i="1" s="1"/>
  <c r="B60" i="1"/>
  <c r="C60" i="1"/>
  <c r="L60" i="1" s="1"/>
  <c r="B61" i="1"/>
  <c r="C61" i="1"/>
  <c r="F61" i="1" s="1"/>
  <c r="D61" i="1"/>
  <c r="E61" i="1" s="1"/>
  <c r="H61" i="1"/>
  <c r="I61" i="1"/>
  <c r="J61" i="1"/>
  <c r="B62" i="1"/>
  <c r="C62" i="1"/>
  <c r="I62" i="1" s="1"/>
  <c r="F62" i="1"/>
  <c r="H62" i="1"/>
  <c r="B63" i="1"/>
  <c r="C63" i="1"/>
  <c r="G63" i="1" s="1"/>
  <c r="B64" i="1"/>
  <c r="C64" i="1"/>
  <c r="B65" i="1"/>
  <c r="C65" i="1"/>
  <c r="B66" i="1"/>
  <c r="C66" i="1"/>
  <c r="J66" i="1" s="1"/>
  <c r="F66" i="1"/>
  <c r="B67" i="1"/>
  <c r="C67" i="1"/>
  <c r="B68" i="1"/>
  <c r="C68" i="1"/>
  <c r="B69" i="1"/>
  <c r="C69" i="1"/>
  <c r="G69" i="1" s="1"/>
  <c r="D69" i="1"/>
  <c r="E69" i="1" s="1"/>
  <c r="B70" i="1"/>
  <c r="C70" i="1"/>
  <c r="H70" i="1" s="1"/>
  <c r="J70" i="1"/>
  <c r="B71" i="1"/>
  <c r="C71" i="1"/>
  <c r="D71" i="1"/>
  <c r="E71" i="1" s="1"/>
  <c r="B72" i="1"/>
  <c r="C72" i="1"/>
  <c r="I72" i="1" s="1"/>
  <c r="D72" i="1"/>
  <c r="E72" i="1" s="1"/>
  <c r="J72" i="1"/>
  <c r="B73" i="1"/>
  <c r="C73" i="1"/>
  <c r="D73" i="1"/>
  <c r="E73" i="1" s="1"/>
  <c r="G73" i="1"/>
  <c r="B74" i="1"/>
  <c r="C74" i="1"/>
  <c r="B75" i="1"/>
  <c r="C75" i="1"/>
  <c r="H75" i="1" s="1"/>
  <c r="I75" i="1"/>
  <c r="B76" i="1"/>
  <c r="C76" i="1"/>
  <c r="K76" i="1" s="1"/>
  <c r="B77" i="1"/>
  <c r="C77" i="1"/>
  <c r="L77" i="1"/>
  <c r="B78" i="1"/>
  <c r="C78" i="1"/>
  <c r="K78" i="1" s="1"/>
  <c r="J78" i="1"/>
  <c r="L78" i="1"/>
  <c r="B79" i="1"/>
  <c r="C79" i="1"/>
  <c r="I79" i="1" s="1"/>
  <c r="D79" i="1"/>
  <c r="E79" i="1" s="1"/>
  <c r="L79" i="1"/>
  <c r="B80" i="1"/>
  <c r="C80" i="1"/>
  <c r="I80" i="1" s="1"/>
  <c r="F80" i="1"/>
  <c r="G80" i="1"/>
  <c r="K80" i="1"/>
  <c r="B81" i="1"/>
  <c r="C81" i="1"/>
  <c r="H81" i="1" s="1"/>
  <c r="D81" i="1"/>
  <c r="E81" i="1" s="1"/>
  <c r="G81" i="1"/>
  <c r="L81" i="1"/>
  <c r="B82" i="1"/>
  <c r="C82" i="1"/>
  <c r="I82" i="1" s="1"/>
  <c r="F82" i="1"/>
  <c r="J82" i="1"/>
  <c r="K82" i="1"/>
  <c r="B83" i="1"/>
  <c r="C83" i="1"/>
  <c r="B84" i="1"/>
  <c r="C84" i="1"/>
  <c r="F84" i="1" s="1"/>
  <c r="G84" i="1"/>
  <c r="B85" i="1"/>
  <c r="C85" i="1"/>
  <c r="I85" i="1" s="1"/>
  <c r="D85" i="1"/>
  <c r="E85" i="1"/>
  <c r="G85" i="1"/>
  <c r="J85" i="1"/>
  <c r="L85" i="1"/>
  <c r="B86" i="1"/>
  <c r="C86" i="1"/>
  <c r="H86" i="1" s="1"/>
  <c r="B87" i="1"/>
  <c r="C87" i="1"/>
  <c r="D87" i="1" s="1"/>
  <c r="E87" i="1" s="1"/>
  <c r="B88" i="1"/>
  <c r="C88" i="1"/>
  <c r="F88" i="1" s="1"/>
  <c r="B89" i="1"/>
  <c r="C89" i="1"/>
  <c r="H89" i="1" s="1"/>
  <c r="F89" i="1"/>
  <c r="B90" i="1"/>
  <c r="C90" i="1"/>
  <c r="B91" i="1"/>
  <c r="C91" i="1"/>
  <c r="D91" i="1" s="1"/>
  <c r="E91" i="1" s="1"/>
  <c r="H91" i="1"/>
  <c r="L91" i="1"/>
  <c r="B92" i="1"/>
  <c r="C92" i="1"/>
  <c r="J92" i="1" s="1"/>
  <c r="D92" i="1"/>
  <c r="E92" i="1" s="1"/>
  <c r="G92" i="1"/>
  <c r="I92" i="1"/>
  <c r="L92" i="1"/>
  <c r="B93" i="1"/>
  <c r="C93" i="1"/>
  <c r="H93" i="1" s="1"/>
  <c r="D93" i="1"/>
  <c r="E93" i="1" s="1"/>
  <c r="F93" i="1"/>
  <c r="J93" i="1"/>
  <c r="K93" i="1"/>
  <c r="B94" i="1"/>
  <c r="C94" i="1"/>
  <c r="D94" i="1" s="1"/>
  <c r="E94" i="1" s="1"/>
  <c r="B95" i="1"/>
  <c r="C95" i="1"/>
  <c r="G95" i="1"/>
  <c r="B96" i="1"/>
  <c r="C96" i="1"/>
  <c r="D96" i="1" s="1"/>
  <c r="E96" i="1" s="1"/>
  <c r="H96" i="1"/>
  <c r="L96" i="1"/>
  <c r="B97" i="1"/>
  <c r="C97" i="1"/>
  <c r="F97" i="1" s="1"/>
  <c r="H97" i="1"/>
  <c r="K97" i="1"/>
  <c r="B98" i="1"/>
  <c r="C98" i="1"/>
  <c r="K98" i="1" s="1"/>
  <c r="B99" i="1"/>
  <c r="C99" i="1"/>
  <c r="G99" i="1" s="1"/>
  <c r="D99" i="1"/>
  <c r="E99" i="1" s="1"/>
  <c r="K99" i="1"/>
  <c r="L99" i="1"/>
  <c r="B100" i="1"/>
  <c r="C100" i="1"/>
  <c r="K100" i="1" s="1"/>
  <c r="D100" i="1"/>
  <c r="E100" i="1" s="1"/>
  <c r="H100" i="1"/>
  <c r="J100" i="1"/>
  <c r="B101" i="1"/>
  <c r="C101" i="1"/>
  <c r="H101" i="1" s="1"/>
  <c r="F101" i="1"/>
  <c r="G101" i="1"/>
  <c r="B102" i="1"/>
  <c r="C102" i="1"/>
  <c r="B103" i="1"/>
  <c r="C103" i="1"/>
  <c r="J103" i="1" s="1"/>
  <c r="G103" i="1"/>
  <c r="B104" i="1"/>
  <c r="C104" i="1"/>
  <c r="D104" i="1" s="1"/>
  <c r="E104" i="1" s="1"/>
  <c r="L104" i="1"/>
  <c r="B105" i="1"/>
  <c r="C105" i="1"/>
  <c r="B106" i="1"/>
  <c r="C106" i="1"/>
  <c r="B107" i="1"/>
  <c r="C107" i="1"/>
  <c r="J107" i="1" s="1"/>
  <c r="B108" i="1"/>
  <c r="C108" i="1"/>
  <c r="D108" i="1" s="1"/>
  <c r="E108" i="1" s="1"/>
  <c r="B109" i="1"/>
  <c r="C109" i="1"/>
  <c r="H109" i="1" s="1"/>
  <c r="F109" i="1"/>
  <c r="I109" i="1"/>
  <c r="J109" i="1"/>
  <c r="B110" i="1"/>
  <c r="C110" i="1"/>
  <c r="I110" i="1" s="1"/>
  <c r="F110" i="1"/>
  <c r="G110" i="1"/>
  <c r="B111" i="1"/>
  <c r="C111" i="1"/>
  <c r="J111" i="1" s="1"/>
  <c r="D111" i="1"/>
  <c r="E111" i="1" s="1"/>
  <c r="B112" i="1"/>
  <c r="C112" i="1"/>
  <c r="G112" i="1" s="1"/>
  <c r="K112" i="1"/>
  <c r="B113" i="1"/>
  <c r="C113" i="1"/>
  <c r="F113" i="1"/>
  <c r="B114" i="1"/>
  <c r="C114" i="1"/>
  <c r="F114" i="1" s="1"/>
  <c r="D114" i="1"/>
  <c r="E114" i="1" s="1"/>
  <c r="B115" i="1"/>
  <c r="C115" i="1"/>
  <c r="F115" i="1" s="1"/>
  <c r="G115" i="1"/>
  <c r="B116" i="1"/>
  <c r="C116" i="1"/>
  <c r="J116" i="1" s="1"/>
  <c r="B117" i="1"/>
  <c r="C117" i="1"/>
  <c r="H117" i="1" s="1"/>
  <c r="D117" i="1"/>
  <c r="E117" i="1"/>
  <c r="I117" i="1"/>
  <c r="L117" i="1"/>
  <c r="B118" i="1"/>
  <c r="C118" i="1"/>
  <c r="B119" i="1"/>
  <c r="C119" i="1"/>
  <c r="J119" i="1" s="1"/>
  <c r="B120" i="1"/>
  <c r="C120" i="1"/>
  <c r="G120" i="1" s="1"/>
  <c r="K120" i="1"/>
  <c r="B121" i="1"/>
  <c r="C121" i="1"/>
  <c r="H121" i="1" s="1"/>
  <c r="F121" i="1"/>
  <c r="G121" i="1"/>
  <c r="J121" i="1"/>
  <c r="B122" i="1"/>
  <c r="C122" i="1"/>
  <c r="I122" i="1" s="1"/>
  <c r="D122" i="1"/>
  <c r="E122" i="1" s="1"/>
  <c r="H122" i="1"/>
  <c r="B123" i="1"/>
  <c r="C123" i="1"/>
  <c r="D123" i="1" s="1"/>
  <c r="E123" i="1" s="1"/>
  <c r="B124" i="1"/>
  <c r="C124" i="1"/>
  <c r="H124" i="1" s="1"/>
  <c r="B125" i="1"/>
  <c r="C125" i="1"/>
  <c r="D125" i="1"/>
  <c r="E125" i="1" s="1"/>
  <c r="B126" i="1"/>
  <c r="C126" i="1"/>
  <c r="D126" i="1"/>
  <c r="E126" i="1" s="1"/>
  <c r="B127" i="1"/>
  <c r="C127" i="1"/>
  <c r="J127" i="1" s="1"/>
  <c r="D127" i="1"/>
  <c r="E127" i="1" s="1"/>
  <c r="B128" i="1"/>
  <c r="C128" i="1"/>
  <c r="G128" i="1" s="1"/>
  <c r="B129" i="1"/>
  <c r="C129" i="1"/>
  <c r="G129" i="1" s="1"/>
  <c r="F129" i="1"/>
  <c r="H129" i="1"/>
  <c r="I129" i="1"/>
  <c r="J129" i="1"/>
  <c r="B130" i="1"/>
  <c r="C130" i="1"/>
  <c r="I130" i="1" s="1"/>
  <c r="D130" i="1"/>
  <c r="E130" i="1" s="1"/>
  <c r="G130" i="1"/>
  <c r="B131" i="1"/>
  <c r="C131" i="1"/>
  <c r="F131" i="1" s="1"/>
  <c r="G131" i="1" l="1"/>
  <c r="L108" i="1"/>
  <c r="G86" i="1"/>
  <c r="H76" i="1"/>
  <c r="F124" i="1"/>
  <c r="G122" i="1"/>
  <c r="F86" i="1"/>
  <c r="J80" i="1"/>
  <c r="J79" i="1"/>
  <c r="G76" i="1"/>
  <c r="H72" i="1"/>
  <c r="L70" i="1"/>
  <c r="G60" i="1"/>
  <c r="H51" i="1"/>
  <c r="L49" i="1"/>
  <c r="K48" i="1"/>
  <c r="F46" i="1"/>
  <c r="H41" i="1"/>
  <c r="F38" i="1"/>
  <c r="F33" i="1"/>
  <c r="G22" i="1"/>
  <c r="D21" i="1"/>
  <c r="E21" i="1" s="1"/>
  <c r="D14" i="1"/>
  <c r="E14" i="1" s="1"/>
  <c r="K12" i="1"/>
  <c r="H9" i="1"/>
  <c r="G6" i="1"/>
  <c r="H5" i="1"/>
  <c r="J3" i="1"/>
  <c r="G124" i="1"/>
  <c r="H60" i="1"/>
  <c r="I33" i="1"/>
  <c r="H22" i="1"/>
  <c r="K108" i="1"/>
  <c r="D131" i="1"/>
  <c r="E131" i="1" s="1"/>
  <c r="D124" i="1"/>
  <c r="E124" i="1" s="1"/>
  <c r="F122" i="1"/>
  <c r="K115" i="1"/>
  <c r="G109" i="1"/>
  <c r="H103" i="1"/>
  <c r="L93" i="1"/>
  <c r="I89" i="1"/>
  <c r="D86" i="1"/>
  <c r="E86" i="1" s="1"/>
  <c r="L82" i="1"/>
  <c r="K81" i="1"/>
  <c r="H80" i="1"/>
  <c r="G79" i="1"/>
  <c r="F76" i="1"/>
  <c r="F72" i="1"/>
  <c r="K70" i="1"/>
  <c r="L66" i="1"/>
  <c r="D60" i="1"/>
  <c r="E60" i="1" s="1"/>
  <c r="G51" i="1"/>
  <c r="K49" i="1"/>
  <c r="H48" i="1"/>
  <c r="F41" i="1"/>
  <c r="D33" i="1"/>
  <c r="E33" i="1" s="1"/>
  <c r="K30" i="1"/>
  <c r="F22" i="1"/>
  <c r="K19" i="1"/>
  <c r="H12" i="1"/>
  <c r="H3" i="1"/>
  <c r="L20" i="1"/>
  <c r="I116" i="1"/>
  <c r="I70" i="1"/>
  <c r="H130" i="1"/>
  <c r="K124" i="1"/>
  <c r="J117" i="1"/>
  <c r="H116" i="1"/>
  <c r="J112" i="1"/>
  <c r="D109" i="1"/>
  <c r="E109" i="1" s="1"/>
  <c r="F104" i="1"/>
  <c r="I100" i="1"/>
  <c r="I93" i="1"/>
  <c r="H92" i="1"/>
  <c r="G91" i="1"/>
  <c r="L86" i="1"/>
  <c r="D80" i="1"/>
  <c r="E80" i="1" s="1"/>
  <c r="J75" i="1"/>
  <c r="G70" i="1"/>
  <c r="G62" i="1"/>
  <c r="H59" i="1"/>
  <c r="F57" i="1"/>
  <c r="I53" i="1"/>
  <c r="D49" i="1"/>
  <c r="E49" i="1" s="1"/>
  <c r="J46" i="1"/>
  <c r="J38" i="1"/>
  <c r="K35" i="1"/>
  <c r="K27" i="1"/>
  <c r="K21" i="1"/>
  <c r="K20" i="1"/>
  <c r="G19" i="1"/>
  <c r="I14" i="1"/>
  <c r="I13" i="1"/>
  <c r="H4" i="1"/>
  <c r="L124" i="1"/>
  <c r="K104" i="1"/>
  <c r="J124" i="1"/>
  <c r="G116" i="1"/>
  <c r="H88" i="1"/>
  <c r="K86" i="1"/>
  <c r="L76" i="1"/>
  <c r="F70" i="1"/>
  <c r="G59" i="1"/>
  <c r="I46" i="1"/>
  <c r="L45" i="1"/>
  <c r="I38" i="1"/>
  <c r="L33" i="1"/>
  <c r="L29" i="1"/>
  <c r="H20" i="1"/>
  <c r="H13" i="1"/>
  <c r="I124" i="1"/>
  <c r="I121" i="1"/>
  <c r="D119" i="1"/>
  <c r="E119" i="1" s="1"/>
  <c r="F117" i="1"/>
  <c r="D116" i="1"/>
  <c r="E116" i="1" s="1"/>
  <c r="L109" i="1"/>
  <c r="F100" i="1"/>
  <c r="J86" i="1"/>
  <c r="L80" i="1"/>
  <c r="K72" i="1"/>
  <c r="D70" i="1"/>
  <c r="E70" i="1" s="1"/>
  <c r="K60" i="1"/>
  <c r="F59" i="1"/>
  <c r="G54" i="1"/>
  <c r="G47" i="1"/>
  <c r="K45" i="1"/>
  <c r="K33" i="1"/>
  <c r="L31" i="1"/>
  <c r="K22" i="1"/>
  <c r="D20" i="1"/>
  <c r="E20" i="1" s="1"/>
  <c r="J95" i="1"/>
  <c r="H95" i="1"/>
  <c r="I95" i="1"/>
  <c r="F77" i="1"/>
  <c r="D77" i="1"/>
  <c r="E77" i="1" s="1"/>
  <c r="G77" i="1"/>
  <c r="I77" i="1"/>
  <c r="J77" i="1"/>
  <c r="F69" i="1"/>
  <c r="I69" i="1"/>
  <c r="J69" i="1"/>
  <c r="L69" i="1"/>
  <c r="D40" i="1"/>
  <c r="E40" i="1" s="1"/>
  <c r="K40" i="1"/>
  <c r="F28" i="1"/>
  <c r="G28" i="1"/>
  <c r="H28" i="1"/>
  <c r="K28" i="1"/>
  <c r="L28" i="1"/>
  <c r="F108" i="1"/>
  <c r="G108" i="1"/>
  <c r="H108" i="1"/>
  <c r="I108" i="1"/>
  <c r="J108" i="1"/>
  <c r="H58" i="1"/>
  <c r="I58" i="1"/>
  <c r="K58" i="1"/>
  <c r="F45" i="1"/>
  <c r="G45" i="1"/>
  <c r="H45" i="1"/>
  <c r="I45" i="1"/>
  <c r="J45" i="1"/>
  <c r="H32" i="1"/>
  <c r="I32" i="1"/>
  <c r="K32" i="1"/>
  <c r="D30" i="1"/>
  <c r="E30" i="1" s="1"/>
  <c r="L30" i="1"/>
  <c r="F30" i="1"/>
  <c r="G30" i="1"/>
  <c r="H30" i="1"/>
  <c r="G7" i="1"/>
  <c r="F7" i="1"/>
  <c r="K7" i="1"/>
  <c r="L7" i="1"/>
  <c r="I64" i="1"/>
  <c r="D64" i="1"/>
  <c r="E64" i="1" s="1"/>
  <c r="F64" i="1"/>
  <c r="G64" i="1"/>
  <c r="H64" i="1"/>
  <c r="J64" i="1"/>
  <c r="H43" i="1"/>
  <c r="G43" i="1"/>
  <c r="J43" i="1"/>
  <c r="K43" i="1"/>
  <c r="G98" i="1"/>
  <c r="H84" i="1"/>
  <c r="K84" i="1"/>
  <c r="L84" i="1"/>
  <c r="I118" i="1"/>
  <c r="H118" i="1"/>
  <c r="J87" i="1"/>
  <c r="G87" i="1"/>
  <c r="H87" i="1"/>
  <c r="I87" i="1"/>
  <c r="K87" i="1"/>
  <c r="I126" i="1"/>
  <c r="F126" i="1"/>
  <c r="G126" i="1"/>
  <c r="H126" i="1"/>
  <c r="G113" i="1"/>
  <c r="H113" i="1"/>
  <c r="I113" i="1"/>
  <c r="J113" i="1"/>
  <c r="H125" i="1"/>
  <c r="F125" i="1"/>
  <c r="I125" i="1"/>
  <c r="G125" i="1"/>
  <c r="J125" i="1"/>
  <c r="F98" i="1"/>
  <c r="H94" i="1"/>
  <c r="F94" i="1"/>
  <c r="G94" i="1"/>
  <c r="I94" i="1"/>
  <c r="J94" i="1"/>
  <c r="K94" i="1"/>
  <c r="F90" i="1"/>
  <c r="G90" i="1"/>
  <c r="H90" i="1"/>
  <c r="D88" i="1"/>
  <c r="E88" i="1" s="1"/>
  <c r="I88" i="1"/>
  <c r="H55" i="1"/>
  <c r="F55" i="1"/>
  <c r="G55" i="1"/>
  <c r="I55" i="1"/>
  <c r="J55" i="1"/>
  <c r="K55" i="1"/>
  <c r="F37" i="1"/>
  <c r="G37" i="1"/>
  <c r="H37" i="1"/>
  <c r="I37" i="1"/>
  <c r="J37" i="1"/>
  <c r="H102" i="1"/>
  <c r="I102" i="1"/>
  <c r="J102" i="1"/>
  <c r="F123" i="1"/>
  <c r="G123" i="1"/>
  <c r="L123" i="1"/>
  <c r="G102" i="1"/>
  <c r="G83" i="1"/>
  <c r="H83" i="1"/>
  <c r="J83" i="1"/>
  <c r="I83" i="1"/>
  <c r="H67" i="1"/>
  <c r="J67" i="1"/>
  <c r="L64" i="1"/>
  <c r="F36" i="1"/>
  <c r="G36" i="1"/>
  <c r="H36" i="1"/>
  <c r="K36" i="1"/>
  <c r="L36" i="1"/>
  <c r="G118" i="1"/>
  <c r="L120" i="1"/>
  <c r="F118" i="1"/>
  <c r="I114" i="1"/>
  <c r="G114" i="1"/>
  <c r="H114" i="1"/>
  <c r="D102" i="1"/>
  <c r="E102" i="1" s="1"/>
  <c r="F87" i="1"/>
  <c r="D78" i="1"/>
  <c r="E78" i="1" s="1"/>
  <c r="F78" i="1"/>
  <c r="G78" i="1"/>
  <c r="H78" i="1"/>
  <c r="I78" i="1"/>
  <c r="F74" i="1"/>
  <c r="J74" i="1"/>
  <c r="K74" i="1"/>
  <c r="K64" i="1"/>
  <c r="F43" i="1"/>
  <c r="D36" i="1"/>
  <c r="E36" i="1" s="1"/>
  <c r="F29" i="1"/>
  <c r="G29" i="1"/>
  <c r="H29" i="1"/>
  <c r="I29" i="1"/>
  <c r="J29" i="1"/>
  <c r="K29" i="1"/>
  <c r="G15" i="1"/>
  <c r="F15" i="1"/>
  <c r="K15" i="1"/>
  <c r="L15" i="1"/>
  <c r="F130" i="1"/>
  <c r="F116" i="1"/>
  <c r="D115" i="1"/>
  <c r="E115" i="1" s="1"/>
  <c r="L112" i="1"/>
  <c r="H110" i="1"/>
  <c r="D107" i="1"/>
  <c r="E107" i="1" s="1"/>
  <c r="F103" i="1"/>
  <c r="D101" i="1"/>
  <c r="E101" i="1" s="1"/>
  <c r="G100" i="1"/>
  <c r="F96" i="1"/>
  <c r="F92" i="1"/>
  <c r="G72" i="1"/>
  <c r="D62" i="1"/>
  <c r="E62" i="1" s="1"/>
  <c r="G61" i="1"/>
  <c r="L57" i="1"/>
  <c r="L54" i="1"/>
  <c r="D54" i="1"/>
  <c r="E54" i="1" s="1"/>
  <c r="G53" i="1"/>
  <c r="H49" i="1"/>
  <c r="D47" i="1"/>
  <c r="E47" i="1" s="1"/>
  <c r="J42" i="1"/>
  <c r="G39" i="1"/>
  <c r="K31" i="1"/>
  <c r="L25" i="1"/>
  <c r="H21" i="1"/>
  <c r="G20" i="1"/>
  <c r="G13" i="1"/>
  <c r="G5" i="1"/>
  <c r="D31" i="1"/>
  <c r="E31" i="1" s="1"/>
  <c r="K25" i="1"/>
  <c r="L22" i="1"/>
  <c r="D22" i="1"/>
  <c r="E22" i="1" s="1"/>
  <c r="D13" i="1"/>
  <c r="E13" i="1" s="1"/>
  <c r="D12" i="1"/>
  <c r="E12" i="1" s="1"/>
  <c r="D5" i="1"/>
  <c r="E5" i="1" s="1"/>
  <c r="D4" i="1"/>
  <c r="E4" i="1" s="1"/>
  <c r="L101" i="1"/>
  <c r="K62" i="1"/>
  <c r="J54" i="1"/>
  <c r="I25" i="1"/>
  <c r="K2" i="1"/>
  <c r="L62" i="1"/>
  <c r="K101" i="1"/>
  <c r="K116" i="1"/>
  <c r="J62" i="1"/>
  <c r="L61" i="1"/>
  <c r="I54" i="1"/>
  <c r="L41" i="1"/>
  <c r="H25" i="1"/>
  <c r="L23" i="1"/>
  <c r="J22" i="1"/>
  <c r="L13" i="1"/>
  <c r="L5" i="1"/>
  <c r="L116" i="1"/>
  <c r="J101" i="1"/>
  <c r="L100" i="1"/>
  <c r="K92" i="1"/>
  <c r="G117" i="1"/>
  <c r="L115" i="1"/>
  <c r="I101" i="1"/>
  <c r="G93" i="1"/>
  <c r="I86" i="1"/>
  <c r="L72" i="1"/>
  <c r="K61" i="1"/>
  <c r="K53" i="1"/>
  <c r="K41" i="1"/>
  <c r="H33" i="1"/>
  <c r="F25" i="1"/>
  <c r="K23" i="1"/>
  <c r="L21" i="1"/>
  <c r="K13" i="1"/>
  <c r="L12" i="1"/>
  <c r="K11" i="1"/>
  <c r="K5" i="1"/>
  <c r="L4" i="1"/>
  <c r="K3" i="1"/>
  <c r="I68" i="1"/>
  <c r="G68" i="1"/>
  <c r="J68" i="1"/>
  <c r="D68" i="1"/>
  <c r="E68" i="1" s="1"/>
  <c r="H71" i="1"/>
  <c r="I71" i="1"/>
  <c r="K71" i="1"/>
  <c r="F71" i="1"/>
  <c r="J65" i="1"/>
  <c r="D65" i="1"/>
  <c r="E65" i="1" s="1"/>
  <c r="F65" i="1"/>
  <c r="I65" i="1"/>
  <c r="K65" i="1"/>
  <c r="D26" i="1"/>
  <c r="E26" i="1" s="1"/>
  <c r="L26" i="1"/>
  <c r="F26" i="1"/>
  <c r="G26" i="1"/>
  <c r="H26" i="1"/>
  <c r="I26" i="1"/>
  <c r="J26" i="1"/>
  <c r="K26" i="1"/>
  <c r="L111" i="1"/>
  <c r="I106" i="1"/>
  <c r="D106" i="1"/>
  <c r="E106" i="1" s="1"/>
  <c r="L106" i="1"/>
  <c r="I120" i="1"/>
  <c r="K119" i="1"/>
  <c r="D118" i="1"/>
  <c r="E118" i="1" s="1"/>
  <c r="I112" i="1"/>
  <c r="K111" i="1"/>
  <c r="D110" i="1"/>
  <c r="E110" i="1" s="1"/>
  <c r="L107" i="1"/>
  <c r="G104" i="1"/>
  <c r="J104" i="1"/>
  <c r="D103" i="1"/>
  <c r="E103" i="1" s="1"/>
  <c r="F102" i="1"/>
  <c r="F99" i="1"/>
  <c r="I99" i="1"/>
  <c r="I98" i="1"/>
  <c r="D98" i="1"/>
  <c r="E98" i="1" s="1"/>
  <c r="L98" i="1"/>
  <c r="D97" i="1"/>
  <c r="E97" i="1" s="1"/>
  <c r="L97" i="1"/>
  <c r="G97" i="1"/>
  <c r="F95" i="1"/>
  <c r="J73" i="1"/>
  <c r="F73" i="1"/>
  <c r="I73" i="1"/>
  <c r="K73" i="1"/>
  <c r="D105" i="1"/>
  <c r="E105" i="1" s="1"/>
  <c r="L105" i="1"/>
  <c r="G105" i="1"/>
  <c r="H128" i="1"/>
  <c r="I127" i="1"/>
  <c r="K107" i="1"/>
  <c r="K106" i="1"/>
  <c r="K105" i="1"/>
  <c r="G96" i="1"/>
  <c r="J96" i="1"/>
  <c r="D95" i="1"/>
  <c r="E95" i="1" s="1"/>
  <c r="F91" i="1"/>
  <c r="I91" i="1"/>
  <c r="I90" i="1"/>
  <c r="D90" i="1"/>
  <c r="E90" i="1" s="1"/>
  <c r="L90" i="1"/>
  <c r="D89" i="1"/>
  <c r="E89" i="1" s="1"/>
  <c r="L89" i="1"/>
  <c r="G89" i="1"/>
  <c r="G74" i="1"/>
  <c r="D74" i="1"/>
  <c r="E74" i="1" s="1"/>
  <c r="H74" i="1"/>
  <c r="I74" i="1"/>
  <c r="G66" i="1"/>
  <c r="K66" i="1"/>
  <c r="D66" i="1"/>
  <c r="E66" i="1" s="1"/>
  <c r="H66" i="1"/>
  <c r="I66" i="1"/>
  <c r="F44" i="1"/>
  <c r="I44" i="1"/>
  <c r="J44" i="1"/>
  <c r="D44" i="1"/>
  <c r="E44" i="1" s="1"/>
  <c r="G44" i="1"/>
  <c r="H44" i="1"/>
  <c r="K44" i="1"/>
  <c r="L128" i="1"/>
  <c r="K128" i="1"/>
  <c r="J128" i="1"/>
  <c r="L127" i="1"/>
  <c r="L131" i="1"/>
  <c r="H120" i="1"/>
  <c r="I119" i="1"/>
  <c r="L118" i="1"/>
  <c r="I111" i="1"/>
  <c r="L130" i="1"/>
  <c r="F128" i="1"/>
  <c r="H127" i="1"/>
  <c r="K126" i="1"/>
  <c r="J115" i="1"/>
  <c r="L114" i="1"/>
  <c r="F112" i="1"/>
  <c r="H111" i="1"/>
  <c r="K110" i="1"/>
  <c r="J106" i="1"/>
  <c r="J105" i="1"/>
  <c r="L103" i="1"/>
  <c r="G88" i="1"/>
  <c r="J88" i="1"/>
  <c r="D75" i="1"/>
  <c r="E75" i="1" s="1"/>
  <c r="L75" i="1"/>
  <c r="K75" i="1"/>
  <c r="F75" i="1"/>
  <c r="G75" i="1"/>
  <c r="L68" i="1"/>
  <c r="L63" i="1"/>
  <c r="F107" i="1"/>
  <c r="I107" i="1"/>
  <c r="I128" i="1"/>
  <c r="K127" i="1"/>
  <c r="L126" i="1"/>
  <c r="F120" i="1"/>
  <c r="H119" i="1"/>
  <c r="K118" i="1"/>
  <c r="D121" i="1"/>
  <c r="E121" i="1" s="1"/>
  <c r="L121" i="1"/>
  <c r="G119" i="1"/>
  <c r="J118" i="1"/>
  <c r="I115" i="1"/>
  <c r="K114" i="1"/>
  <c r="D113" i="1"/>
  <c r="E113" i="1" s="1"/>
  <c r="L113" i="1"/>
  <c r="G111" i="1"/>
  <c r="J110" i="1"/>
  <c r="H107" i="1"/>
  <c r="H106" i="1"/>
  <c r="I105" i="1"/>
  <c r="I104" i="1"/>
  <c r="K103" i="1"/>
  <c r="L102" i="1"/>
  <c r="J99" i="1"/>
  <c r="J98" i="1"/>
  <c r="J97" i="1"/>
  <c r="K96" i="1"/>
  <c r="L95" i="1"/>
  <c r="K91" i="1"/>
  <c r="K90" i="1"/>
  <c r="K89" i="1"/>
  <c r="L88" i="1"/>
  <c r="D83" i="1"/>
  <c r="E83" i="1" s="1"/>
  <c r="L83" i="1"/>
  <c r="K83" i="1"/>
  <c r="F83" i="1"/>
  <c r="G82" i="1"/>
  <c r="D82" i="1"/>
  <c r="E82" i="1" s="1"/>
  <c r="H82" i="1"/>
  <c r="J81" i="1"/>
  <c r="F81" i="1"/>
  <c r="I81" i="1"/>
  <c r="H79" i="1"/>
  <c r="K79" i="1"/>
  <c r="F79" i="1"/>
  <c r="L73" i="1"/>
  <c r="L71" i="1"/>
  <c r="K68" i="1"/>
  <c r="D67" i="1"/>
  <c r="E67" i="1" s="1"/>
  <c r="L67" i="1"/>
  <c r="I67" i="1"/>
  <c r="K67" i="1"/>
  <c r="F67" i="1"/>
  <c r="G67" i="1"/>
  <c r="L65" i="1"/>
  <c r="J63" i="1"/>
  <c r="K56" i="1"/>
  <c r="D50" i="1"/>
  <c r="E50" i="1" s="1"/>
  <c r="L50" i="1"/>
  <c r="G50" i="1"/>
  <c r="H50" i="1"/>
  <c r="I50" i="1"/>
  <c r="J50" i="1"/>
  <c r="K50" i="1"/>
  <c r="J120" i="1"/>
  <c r="L119" i="1"/>
  <c r="K131" i="1"/>
  <c r="K123" i="1"/>
  <c r="H112" i="1"/>
  <c r="L110" i="1"/>
  <c r="J131" i="1"/>
  <c r="J123" i="1"/>
  <c r="L122" i="1"/>
  <c r="I131" i="1"/>
  <c r="K130" i="1"/>
  <c r="D129" i="1"/>
  <c r="E129" i="1" s="1"/>
  <c r="L129" i="1"/>
  <c r="G127" i="1"/>
  <c r="J126" i="1"/>
  <c r="L125" i="1"/>
  <c r="I123" i="1"/>
  <c r="K122" i="1"/>
  <c r="H131" i="1"/>
  <c r="J130" i="1"/>
  <c r="K129" i="1"/>
  <c r="D128" i="1"/>
  <c r="E128" i="1" s="1"/>
  <c r="F127" i="1"/>
  <c r="K125" i="1"/>
  <c r="H123" i="1"/>
  <c r="J122" i="1"/>
  <c r="K121" i="1"/>
  <c r="D120" i="1"/>
  <c r="E120" i="1" s="1"/>
  <c r="F119" i="1"/>
  <c r="K117" i="1"/>
  <c r="H115" i="1"/>
  <c r="J114" i="1"/>
  <c r="K113" i="1"/>
  <c r="D112" i="1"/>
  <c r="E112" i="1" s="1"/>
  <c r="F111" i="1"/>
  <c r="K109" i="1"/>
  <c r="G107" i="1"/>
  <c r="G106" i="1"/>
  <c r="H105" i="1"/>
  <c r="H104" i="1"/>
  <c r="I103" i="1"/>
  <c r="K102" i="1"/>
  <c r="H99" i="1"/>
  <c r="H98" i="1"/>
  <c r="I97" i="1"/>
  <c r="I96" i="1"/>
  <c r="K95" i="1"/>
  <c r="L94" i="1"/>
  <c r="J91" i="1"/>
  <c r="J90" i="1"/>
  <c r="J89" i="1"/>
  <c r="K88" i="1"/>
  <c r="L87" i="1"/>
  <c r="F85" i="1"/>
  <c r="H85" i="1"/>
  <c r="K85" i="1"/>
  <c r="I84" i="1"/>
  <c r="J84" i="1"/>
  <c r="D84" i="1"/>
  <c r="E84" i="1" s="1"/>
  <c r="I76" i="1"/>
  <c r="J76" i="1"/>
  <c r="D76" i="1"/>
  <c r="E76" i="1" s="1"/>
  <c r="L74" i="1"/>
  <c r="H73" i="1"/>
  <c r="J71" i="1"/>
  <c r="H68" i="1"/>
  <c r="H65" i="1"/>
  <c r="J18" i="1"/>
  <c r="D18" i="1"/>
  <c r="E18" i="1" s="1"/>
  <c r="L18" i="1"/>
  <c r="F18" i="1"/>
  <c r="G18" i="1"/>
  <c r="H18" i="1"/>
  <c r="I18" i="1"/>
  <c r="K18" i="1"/>
  <c r="F106" i="1"/>
  <c r="F105" i="1"/>
  <c r="G71" i="1"/>
  <c r="F68" i="1"/>
  <c r="G65" i="1"/>
  <c r="H63" i="1"/>
  <c r="I63" i="1"/>
  <c r="K63" i="1"/>
  <c r="D63" i="1"/>
  <c r="E63" i="1" s="1"/>
  <c r="F63" i="1"/>
  <c r="J56" i="1"/>
  <c r="I56" i="1"/>
  <c r="L56" i="1"/>
  <c r="D56" i="1"/>
  <c r="E56" i="1" s="1"/>
  <c r="F56" i="1"/>
  <c r="G56" i="1"/>
  <c r="I51" i="1"/>
  <c r="D51" i="1"/>
  <c r="E51" i="1" s="1"/>
  <c r="L51" i="1"/>
  <c r="J48" i="1"/>
  <c r="F48" i="1"/>
  <c r="H47" i="1"/>
  <c r="I47" i="1"/>
  <c r="I42" i="1"/>
  <c r="I40" i="1"/>
  <c r="F39" i="1"/>
  <c r="J32" i="1"/>
  <c r="D32" i="1"/>
  <c r="E32" i="1" s="1"/>
  <c r="L32" i="1"/>
  <c r="F32" i="1"/>
  <c r="G32" i="1"/>
  <c r="K24" i="1"/>
  <c r="K77" i="1"/>
  <c r="K69" i="1"/>
  <c r="F60" i="1"/>
  <c r="I60" i="1"/>
  <c r="I59" i="1"/>
  <c r="D59" i="1"/>
  <c r="E59" i="1" s="1"/>
  <c r="L59" i="1"/>
  <c r="D58" i="1"/>
  <c r="E58" i="1" s="1"/>
  <c r="L58" i="1"/>
  <c r="G58" i="1"/>
  <c r="F52" i="1"/>
  <c r="I52" i="1"/>
  <c r="J52" i="1"/>
  <c r="H40" i="1"/>
  <c r="G57" i="1"/>
  <c r="J57" i="1"/>
  <c r="H39" i="1"/>
  <c r="I39" i="1"/>
  <c r="J39" i="1"/>
  <c r="D34" i="1"/>
  <c r="E34" i="1" s="1"/>
  <c r="L34" i="1"/>
  <c r="F34" i="1"/>
  <c r="G34" i="1"/>
  <c r="H34" i="1"/>
  <c r="I34" i="1"/>
  <c r="H24" i="1"/>
  <c r="J24" i="1"/>
  <c r="D24" i="1"/>
  <c r="E24" i="1" s="1"/>
  <c r="L24" i="1"/>
  <c r="F24" i="1"/>
  <c r="G24" i="1"/>
  <c r="D42" i="1"/>
  <c r="E42" i="1" s="1"/>
  <c r="L42" i="1"/>
  <c r="G42" i="1"/>
  <c r="H42" i="1"/>
  <c r="J40" i="1"/>
  <c r="F40" i="1"/>
  <c r="G40" i="1"/>
  <c r="H77" i="1"/>
  <c r="H69" i="1"/>
  <c r="J60" i="1"/>
  <c r="J59" i="1"/>
  <c r="J58" i="1"/>
  <c r="K57" i="1"/>
  <c r="K52" i="1"/>
  <c r="J51" i="1"/>
  <c r="I48" i="1"/>
  <c r="J47" i="1"/>
  <c r="I43" i="1"/>
  <c r="D43" i="1"/>
  <c r="E43" i="1" s="1"/>
  <c r="L43" i="1"/>
  <c r="H57" i="1"/>
  <c r="K42" i="1"/>
  <c r="L40" i="1"/>
  <c r="K39" i="1"/>
  <c r="G31" i="1"/>
  <c r="H31" i="1"/>
  <c r="I31" i="1"/>
  <c r="J31" i="1"/>
  <c r="F35" i="1"/>
  <c r="F27" i="1"/>
  <c r="J23" i="1"/>
  <c r="F19" i="1"/>
  <c r="G16" i="1"/>
  <c r="J15" i="1"/>
  <c r="F11" i="1"/>
  <c r="I10" i="1"/>
  <c r="G8" i="1"/>
  <c r="J7" i="1"/>
  <c r="F3" i="1"/>
  <c r="I2" i="1"/>
  <c r="J36" i="1"/>
  <c r="J28" i="1"/>
  <c r="I23" i="1"/>
  <c r="J20" i="1"/>
  <c r="F16" i="1"/>
  <c r="I15" i="1"/>
  <c r="J12" i="1"/>
  <c r="H10" i="1"/>
  <c r="F8" i="1"/>
  <c r="I7" i="1"/>
  <c r="J4" i="1"/>
  <c r="H2" i="1"/>
  <c r="J49" i="1"/>
  <c r="J41" i="1"/>
  <c r="I36" i="1"/>
  <c r="L35" i="1"/>
  <c r="D35" i="1"/>
  <c r="E35" i="1" s="1"/>
  <c r="J33" i="1"/>
  <c r="I28" i="1"/>
  <c r="L27" i="1"/>
  <c r="D27" i="1"/>
  <c r="E27" i="1" s="1"/>
  <c r="J25" i="1"/>
  <c r="H23" i="1"/>
  <c r="I20" i="1"/>
  <c r="L19" i="1"/>
  <c r="D19" i="1"/>
  <c r="E19" i="1" s="1"/>
  <c r="J17" i="1"/>
  <c r="H15" i="1"/>
  <c r="I12" i="1"/>
  <c r="L11" i="1"/>
  <c r="D11" i="1"/>
  <c r="E11" i="1" s="1"/>
  <c r="G10" i="1"/>
  <c r="J9" i="1"/>
  <c r="H7" i="1"/>
  <c r="I4" i="1"/>
  <c r="L3" i="1"/>
  <c r="D3" i="1"/>
  <c r="E3" i="1" s="1"/>
  <c r="G2" i="1"/>
  <c r="L16" i="1"/>
  <c r="D16" i="1"/>
  <c r="E16" i="1" s="1"/>
  <c r="F10" i="1"/>
  <c r="L8" i="1"/>
  <c r="D8" i="1"/>
  <c r="E8" i="1" s="1"/>
  <c r="F2" i="1"/>
  <c r="J16" i="1"/>
  <c r="L10" i="1"/>
  <c r="D10" i="1"/>
  <c r="E10" i="1" s="1"/>
  <c r="J8" i="1"/>
  <c r="L2" i="1"/>
  <c r="D2" i="1"/>
  <c r="E2" i="1" s="1"/>
</calcChain>
</file>

<file path=xl/sharedStrings.xml><?xml version="1.0" encoding="utf-8"?>
<sst xmlns="http://schemas.openxmlformats.org/spreadsheetml/2006/main" count="141" uniqueCount="141">
  <si>
    <t>27071456</t>
  </si>
  <si>
    <t>31603793</t>
  </si>
  <si>
    <t>29982707</t>
  </si>
  <si>
    <t>29984629</t>
  </si>
  <si>
    <t>31644740</t>
  </si>
  <si>
    <t>28437934</t>
  </si>
  <si>
    <t>30050073</t>
  </si>
  <si>
    <t>30342600</t>
  </si>
  <si>
    <t>30053889</t>
  </si>
  <si>
    <t>30523443</t>
  </si>
  <si>
    <t>30048842</t>
  </si>
  <si>
    <t>30325730</t>
  </si>
  <si>
    <t>31590144</t>
  </si>
  <si>
    <t>31789137</t>
  </si>
  <si>
    <t>28940636</t>
  </si>
  <si>
    <t>30323029</t>
  </si>
  <si>
    <t>28819896</t>
  </si>
  <si>
    <t>30023572</t>
  </si>
  <si>
    <t>28456300</t>
  </si>
  <si>
    <t>31621309</t>
  </si>
  <si>
    <t>31666809</t>
  </si>
  <si>
    <t>31681786</t>
  </si>
  <si>
    <t>31789889</t>
  </si>
  <si>
    <t>31865542</t>
  </si>
  <si>
    <t>31825834</t>
  </si>
  <si>
    <t>31674518</t>
  </si>
  <si>
    <t>32298544</t>
  </si>
  <si>
    <t>31624537</t>
  </si>
  <si>
    <t>26056879</t>
  </si>
  <si>
    <t>31833527</t>
  </si>
  <si>
    <t>29012589</t>
  </si>
  <si>
    <t>30305896</t>
  </si>
  <si>
    <t>31880304</t>
  </si>
  <si>
    <t>31615813</t>
  </si>
  <si>
    <t>31868754</t>
  </si>
  <si>
    <t>30220823</t>
  </si>
  <si>
    <t>31633803</t>
  </si>
  <si>
    <t>31627900</t>
  </si>
  <si>
    <t>31554903</t>
  </si>
  <si>
    <t>31639194</t>
  </si>
  <si>
    <t>27051757</t>
  </si>
  <si>
    <t>30694736</t>
  </si>
  <si>
    <t>28437144</t>
  </si>
  <si>
    <t>29945283</t>
  </si>
  <si>
    <t>32207077</t>
  </si>
  <si>
    <t>30022770</t>
  </si>
  <si>
    <t>31645925</t>
  </si>
  <si>
    <t>28609093</t>
  </si>
  <si>
    <t>30269326</t>
  </si>
  <si>
    <t>31601480</t>
  </si>
  <si>
    <t>31711146</t>
  </si>
  <si>
    <t>31982379</t>
  </si>
  <si>
    <t>30125812</t>
  </si>
  <si>
    <t>31582710</t>
  </si>
  <si>
    <t>30726840</t>
  </si>
  <si>
    <t>31741800</t>
  </si>
  <si>
    <t>29961033</t>
  </si>
  <si>
    <t>30401909</t>
  </si>
  <si>
    <t>30105838</t>
  </si>
  <si>
    <t>32346506</t>
  </si>
  <si>
    <t>31675077</t>
  </si>
  <si>
    <t>25834223</t>
  </si>
  <si>
    <t>32227523</t>
  </si>
  <si>
    <t>30153905</t>
  </si>
  <si>
    <t>28497902</t>
  </si>
  <si>
    <t>31586368</t>
  </si>
  <si>
    <t>27027945</t>
  </si>
  <si>
    <t>28445716</t>
  </si>
  <si>
    <t>31591825</t>
  </si>
  <si>
    <t>31901913</t>
  </si>
  <si>
    <t>30069106</t>
  </si>
  <si>
    <t>31684254</t>
  </si>
  <si>
    <t>27234460</t>
  </si>
  <si>
    <t>32395957</t>
  </si>
  <si>
    <t>29967929</t>
  </si>
  <si>
    <t>29952077</t>
  </si>
  <si>
    <t>31582559</t>
  </si>
  <si>
    <t>28413954</t>
  </si>
  <si>
    <t>32231415</t>
  </si>
  <si>
    <t>30465028</t>
  </si>
  <si>
    <t>30244110</t>
  </si>
  <si>
    <t>31808018</t>
  </si>
  <si>
    <t>32257023</t>
  </si>
  <si>
    <t>28518683</t>
  </si>
  <si>
    <t>32401000</t>
  </si>
  <si>
    <t>32768850</t>
  </si>
  <si>
    <t>31712320</t>
  </si>
  <si>
    <t>29981514</t>
  </si>
  <si>
    <t>30206219</t>
  </si>
  <si>
    <t>28882555</t>
  </si>
  <si>
    <t>28477480</t>
  </si>
  <si>
    <t>31608299</t>
  </si>
  <si>
    <t>31674909</t>
  </si>
  <si>
    <t>28773233</t>
  </si>
  <si>
    <t>31059929</t>
  </si>
  <si>
    <t>31803873</t>
  </si>
  <si>
    <t>32258046</t>
  </si>
  <si>
    <t>28539419</t>
  </si>
  <si>
    <t>31735800</t>
  </si>
  <si>
    <t>30954177</t>
  </si>
  <si>
    <t>30165970</t>
  </si>
  <si>
    <t>31659292</t>
  </si>
  <si>
    <t>28720660</t>
  </si>
  <si>
    <t>28727649</t>
  </si>
  <si>
    <t>29896355</t>
  </si>
  <si>
    <t>32110820</t>
  </si>
  <si>
    <t>31638813</t>
  </si>
  <si>
    <t>31602355</t>
  </si>
  <si>
    <t>32626819</t>
  </si>
  <si>
    <t>29020360</t>
  </si>
  <si>
    <t>30247586</t>
  </si>
  <si>
    <t>32668430</t>
  </si>
  <si>
    <t>30494656</t>
  </si>
  <si>
    <t>31313922</t>
  </si>
  <si>
    <t>29951976</t>
  </si>
  <si>
    <t>31591760</t>
  </si>
  <si>
    <t>31895247</t>
  </si>
  <si>
    <t>28885163</t>
  </si>
  <si>
    <t>29952239</t>
  </si>
  <si>
    <t>30256607</t>
  </si>
  <si>
    <t>29735408</t>
  </si>
  <si>
    <t>29813360</t>
  </si>
  <si>
    <t>31709826</t>
  </si>
  <si>
    <t>28504046</t>
  </si>
  <si>
    <t>29947650</t>
  </si>
  <si>
    <t>31584896</t>
  </si>
  <si>
    <t>32292910</t>
  </si>
  <si>
    <t>31580874</t>
  </si>
  <si>
    <t>31895379</t>
  </si>
  <si>
    <t>Type of work</t>
  </si>
  <si>
    <t>Main topic</t>
  </si>
  <si>
    <t>Main research area</t>
  </si>
  <si>
    <t>Goal</t>
  </si>
  <si>
    <t>Problem statement</t>
  </si>
  <si>
    <t>Background</t>
  </si>
  <si>
    <t>Project title</t>
  </si>
  <si>
    <t>E-mail</t>
  </si>
  <si>
    <t>Project leader</t>
  </si>
  <si>
    <t>Project</t>
  </si>
  <si>
    <t>Last Name</t>
  </si>
  <si>
    <t>User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</si>
</sst>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rgb="FF000000"/>
      <name val="Times New Roman"/>
      <family val="1"/>
    </font>
    <font>
      <sz val="1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0" fontId="1" fillId="0" borderId="0"/>
  </cellStyleXfs>
  <cellXfs count="5">
    <xf numFmtId="0" fontId="0" fillId="0" borderId="0" xfId="0"/>
    <xf numFmtId="0" fontId="0" fillId="2" borderId="0" xfId="0" applyFill="1" applyAlignment="1">
      <alignment horizontal="left" vertical="top"/>
    </xf>
    <xf numFmtId="0" fontId="0" fillId="2" borderId="0" xfId="0" applyFill="1" applyAlignment="1">
      <alignment horizontal="left" vertical="top" wrapText="1"/>
    </xf>
    <xf numFmtId="0" fontId="2" fillId="3" borderId="0" xfId="1" applyFont="1" applyFill="1"/>
    <xf numFmtId="0" fontId="0" fillId="3" borderId="0" xfId="0" applyFill="1" applyAlignment="1">
      <alignment horizontal="left" vertical="top"/>
    </xf>
  </cellXfs>
  <cellStyles count="2">
    <cellStyle name="Normal" xfId="0" builtinId="0"/>
    <cellStyle name="Normal 6" xfId="1" xr:uid="{81AD7F27-5D81-49F3-8669-4AC9FF82556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GM479_-22_-FINAL_YEAR_PROJECT_DESCRIP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HK\Documents\participa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
      <sheetName val="PROJECT STUDENTS"/>
      <sheetName val="DATA"/>
      <sheetName val="PROJECT LEADERS"/>
      <sheetName val="PRJ LEADERS"/>
    </sheetNames>
    <sheetDataSet>
      <sheetData sheetId="0">
        <row r="1">
          <cell r="A1" t="str">
            <v xml:space="preserve">PROJECT DATA
</v>
          </cell>
          <cell r="K1" t="str">
            <v>GA's</v>
          </cell>
          <cell r="M1" t="str">
            <v>RISKS</v>
          </cell>
          <cell r="T1" t="str">
            <v>ETHICS</v>
          </cell>
          <cell r="U1" t="str">
            <v>PRE-ALLOCATED STUDENTS</v>
          </cell>
          <cell r="Y1" t="str">
            <v>DO NOT EDIT THIS  PART OF THE PAGE</v>
          </cell>
        </row>
        <row r="2">
          <cell r="A2" t="str">
            <v>Total number of project</v>
          </cell>
          <cell r="C2">
            <v>130</v>
          </cell>
          <cell r="D2">
            <v>2</v>
          </cell>
          <cell r="M2">
            <v>0</v>
          </cell>
          <cell r="N2">
            <v>0</v>
          </cell>
          <cell r="O2">
            <v>0</v>
          </cell>
          <cell r="Q2">
            <v>0</v>
          </cell>
          <cell r="R2">
            <v>0</v>
          </cell>
          <cell r="S2">
            <v>67</v>
          </cell>
          <cell r="T2">
            <v>0</v>
          </cell>
          <cell r="Z2">
            <v>128</v>
          </cell>
        </row>
        <row r="3">
          <cell r="A3" t="str">
            <v>Project code</v>
          </cell>
          <cell r="B3" t="str">
            <v>Project leader</v>
          </cell>
          <cell r="C3" t="str">
            <v>Number of students</v>
          </cell>
          <cell r="D3" t="str">
            <v>Project title</v>
          </cell>
          <cell r="E3" t="str">
            <v>Background</v>
          </cell>
          <cell r="F3" t="str">
            <v>Problem statement</v>
          </cell>
          <cell r="G3" t="str">
            <v>Goal</v>
          </cell>
          <cell r="H3" t="str">
            <v>Main research area</v>
          </cell>
          <cell r="I3" t="str">
            <v>Main topic</v>
          </cell>
          <cell r="J3" t="str">
            <v>Type of work</v>
          </cell>
          <cell r="K3" t="str">
            <v>GA01</v>
          </cell>
          <cell r="L3" t="str">
            <v>GA04</v>
          </cell>
          <cell r="M3" t="str">
            <v>Is this project bases on a proceeding project?</v>
          </cell>
          <cell r="N3" t="str">
            <v>Which test facility will used for the project?</v>
          </cell>
          <cell r="O3" t="str">
            <v>Is there any external funding needed?</v>
          </cell>
          <cell r="P3" t="str">
            <v>What is the most expensive item you need to purchase?  Add a short decription and the estimated cost.  Please only fill in if the item cost is above R 1500</v>
          </cell>
          <cell r="Q3" t="str">
            <v>Are there any long lead special items needed</v>
          </cell>
          <cell r="R3" t="str">
            <v>Are you going to use the Mechanical workshop for manufacturing?</v>
          </cell>
          <cell r="S3" t="str">
            <v>Have you checked the measurement equipment required is available?</v>
          </cell>
          <cell r="T3" t="str">
            <v>Is there ethical clearance needed?</v>
          </cell>
          <cell r="U3" t="str">
            <v>Pre-allocated student</v>
          </cell>
          <cell r="V3" t="str">
            <v>Allocated students</v>
          </cell>
          <cell r="W3" t="str">
            <v>Pre-Allocated student #</v>
          </cell>
          <cell r="X3" t="str">
            <v>Allocated student #</v>
          </cell>
          <cell r="Y3" t="str">
            <v>NUMBER ALLOCATED</v>
          </cell>
          <cell r="AA3" t="str">
            <v>Project leader</v>
          </cell>
          <cell r="AB3" t="str">
            <v>Project code</v>
          </cell>
          <cell r="AC3" t="str">
            <v>e-mail</v>
          </cell>
        </row>
        <row r="4">
          <cell r="A4" t="str">
            <v>WHK-01</v>
          </cell>
          <cell r="B4" t="str">
            <v>Kaiser, WH; Mr.</v>
          </cell>
          <cell r="C4">
            <v>1</v>
          </cell>
          <cell r="D4" t="str">
            <v>Empirical characterization of a small bench top cooling tower</v>
          </cell>
          <cell r="E4" t="str">
            <v>The NWU has a small bench top cooling tower. In previous years the cooling tower has been characterized.</v>
          </cell>
          <cell r="F4" t="str">
            <v>Up to know, cooling towers were mainly characterised using the KAV/L technique.  Currently there is no detail Flownex/CFD simulation available of the cooling tower that characterizes the cooling tower.</v>
          </cell>
          <cell r="G4" t="str">
            <v>Simulate the cooling tower using CFD/Flownex.  Validate the simulation model against actual measure data.</v>
          </cell>
          <cell r="H4" t="str">
            <v>Thermal-fluid systems </v>
          </cell>
          <cell r="I4" t="str">
            <v>Heat transfer (Heat exchanger etc)</v>
          </cell>
          <cell r="J4" t="str">
            <v>Empirical investigation and validation</v>
          </cell>
          <cell r="K4" t="str">
            <v>Simulate cooling tower in Flownex/CFD.  Input: Dimension of the cooling tower; T_water in; T_db and T_wb in and out.  Simulated output T_water out;</v>
          </cell>
          <cell r="L4" t="str">
            <v>Control inlet air velocity; water flow rate; dry bulb inlet temperature; heat load.  Measure dry bulb air in and out; and water out.</v>
          </cell>
          <cell r="M4" t="str">
            <v>Yes (Please make sure the scope of the project has changed)</v>
          </cell>
          <cell r="N4" t="str">
            <v>Existing own test facility</v>
          </cell>
          <cell r="O4" t="str">
            <v>No</v>
          </cell>
          <cell r="P4" t="str">
            <v>None</v>
          </cell>
          <cell r="Q4" t="str">
            <v>No</v>
          </cell>
          <cell r="R4" t="str">
            <v>Yes (Please talk to the workshop if they have the manufacturing capabilities)</v>
          </cell>
          <cell r="S4" t="str">
            <v>Yes</v>
          </cell>
          <cell r="T4" t="str">
            <v>No</v>
          </cell>
          <cell r="U4" t="str">
            <v>MEYER, RIKUS (28487923)</v>
          </cell>
          <cell r="V4">
            <v>0</v>
          </cell>
          <cell r="W4">
            <v>28487923</v>
          </cell>
          <cell r="X4">
            <v>0</v>
          </cell>
          <cell r="Y4">
            <v>1</v>
          </cell>
          <cell r="Z4">
            <v>1</v>
          </cell>
          <cell r="AA4" t="str">
            <v>Kaiser, WH; Mr.</v>
          </cell>
          <cell r="AB4" t="str">
            <v>WHK-01</v>
          </cell>
          <cell r="AC4">
            <v>8</v>
          </cell>
          <cell r="AD4" t="str">
            <v>Kaiser, WH; Mr.</v>
          </cell>
          <cell r="AE4" t="str">
            <v>WHK-01</v>
          </cell>
        </row>
        <row r="5">
          <cell r="A5" t="str">
            <v>WHK-02</v>
          </cell>
          <cell r="B5" t="str">
            <v>Kaiser, WH; Mr.</v>
          </cell>
          <cell r="C5">
            <v>1</v>
          </cell>
          <cell r="D5" t="str">
            <v>Design, construct and test A- arms for Baja</v>
          </cell>
          <cell r="E5" t="str">
            <v>The school for Mechanical engineering is working a new BAJA.  For this a frame needs to be designed that adheres to the 2022 rules</v>
          </cell>
          <cell r="F5" t="str">
            <v>The school for Mechanical engineering is working a new BAJA.  For this A-arms needs to be designed that adheres to the 2022 rules</v>
          </cell>
          <cell r="G5" t="str">
            <v>Design, construct and test A-arms for the Baja</v>
          </cell>
          <cell r="H5" t="str">
            <v>Classical Mechanical Engineering</v>
          </cell>
          <cell r="I5" t="str">
            <v xml:space="preserve">Vehicle development </v>
          </cell>
          <cell r="J5" t="str">
            <v>Mechanical design and validation</v>
          </cell>
          <cell r="K5" t="str">
            <v>Design, cosntruct new baja frame.
Pipe optimization;
Finite element with forces</v>
          </cell>
          <cell r="L5" t="str">
            <v>Apply simple forces to frame.  Validate design</v>
          </cell>
          <cell r="M5" t="str">
            <v>Yes (Please make sure the scope of the project has changed)</v>
          </cell>
          <cell r="N5" t="str">
            <v>Existing own test facility</v>
          </cell>
          <cell r="O5" t="str">
            <v>No</v>
          </cell>
          <cell r="P5" t="str">
            <v>Pipes - R1800</v>
          </cell>
          <cell r="Q5" t="str">
            <v>No</v>
          </cell>
          <cell r="R5" t="str">
            <v>Yes (Please talk to the workshop if they have the manufacturing capabilities)</v>
          </cell>
          <cell r="S5" t="str">
            <v>Yes</v>
          </cell>
          <cell r="T5" t="str">
            <v>No</v>
          </cell>
          <cell r="V5" t="str">
            <v>DE VOS, RUBEN(31602355)</v>
          </cell>
          <cell r="W5">
            <v>0</v>
          </cell>
          <cell r="X5">
            <v>31602355</v>
          </cell>
          <cell r="Y5">
            <v>0</v>
          </cell>
          <cell r="Z5">
            <v>1</v>
          </cell>
          <cell r="AA5" t="str">
            <v>Kaiser, WH; Mr.</v>
          </cell>
          <cell r="AB5" t="str">
            <v>WHK-02</v>
          </cell>
          <cell r="AD5" t="str">
            <v>Kaiser, WH; Mr.</v>
          </cell>
          <cell r="AE5" t="str">
            <v>WHK-02</v>
          </cell>
        </row>
        <row r="6">
          <cell r="A6" t="str">
            <v>WHK-03</v>
          </cell>
          <cell r="B6" t="str">
            <v>Kaiser, WH; Mr.</v>
          </cell>
          <cell r="C6">
            <v>1</v>
          </cell>
          <cell r="D6" t="str">
            <v>Design, construct and rack and pinion steering for Baja</v>
          </cell>
          <cell r="E6" t="str">
            <v>The school for Mechanical engineering is working a new BAJA.  For this a steering system needs to be designed that adheres to the 2022 rules</v>
          </cell>
          <cell r="F6" t="str">
            <v>The school for Mechanical engineering is working a new BAJA.  For this steering system needs to be desinged and manufactured</v>
          </cell>
          <cell r="G6" t="str">
            <v>Design, construct and test new rack and pinion steering system</v>
          </cell>
          <cell r="H6" t="str">
            <v>Classical Mechanical Engineering</v>
          </cell>
          <cell r="I6" t="str">
            <v xml:space="preserve">Vehicle development </v>
          </cell>
          <cell r="J6" t="str">
            <v>Mechanical design and validation</v>
          </cell>
          <cell r="K6" t="str">
            <v>Design, cosntruct rack and pinion steering.
Dimension optimization; Forces on rack and piniooon etcwith forces</v>
          </cell>
          <cell r="L6" t="str">
            <v>Turning circle at various degrees of steering, Validate turning circle</v>
          </cell>
          <cell r="M6" t="str">
            <v>Yes (Please make sure the scope of the project has changed)</v>
          </cell>
          <cell r="N6" t="str">
            <v>Existing own test facility</v>
          </cell>
          <cell r="O6" t="str">
            <v>No</v>
          </cell>
          <cell r="P6" t="str">
            <v>None</v>
          </cell>
          <cell r="Q6" t="str">
            <v>No</v>
          </cell>
          <cell r="R6" t="str">
            <v>Yes (Please talk to the workshop if they have the manufacturing capabilities)</v>
          </cell>
          <cell r="S6" t="str">
            <v>Yes</v>
          </cell>
          <cell r="T6" t="str">
            <v>No</v>
          </cell>
          <cell r="U6" t="str">
            <v>JANSEN VAN VUUREN, HEIDE (32257023)</v>
          </cell>
          <cell r="V6" t="str">
            <v>JANSEN VAN VUUREN, HEIDE(32257023)</v>
          </cell>
          <cell r="W6">
            <v>32257023</v>
          </cell>
          <cell r="X6">
            <v>32257023</v>
          </cell>
          <cell r="Y6">
            <v>1</v>
          </cell>
          <cell r="Z6">
            <v>1</v>
          </cell>
          <cell r="AA6" t="str">
            <v>Kaiser, WH; Mr.</v>
          </cell>
          <cell r="AB6" t="str">
            <v>WHK-03</v>
          </cell>
          <cell r="AD6" t="str">
            <v>Kaiser, WH; Mr.</v>
          </cell>
          <cell r="AE6" t="str">
            <v>WHK-03</v>
          </cell>
        </row>
        <row r="7">
          <cell r="A7" t="str">
            <v>FOM-01</v>
          </cell>
          <cell r="B7" t="str">
            <v>Moyo, F; Dr.</v>
          </cell>
          <cell r="C7">
            <v>1</v>
          </cell>
          <cell r="D7" t="str">
            <v>Effect of heat treatment parameters on work hardening of ASTM A128 manganese steel: a 2k factorial design approach</v>
          </cell>
          <cell r="E7" t="str">
            <v>ASTM A128 manganese steel has a unique combination of toughness and hardness, making it a material of choice in mining equipment simultaneously subjected to impact loading and abrasive wear. Impact loading causes ASTM A128 to work harden and acquire increased resistance to abrasive wear. The work hardening capacity of ASTM A128 is a function of heat treatment.</v>
          </cell>
          <cell r="F7" t="str">
            <v>Heat treatment parameters such as austenitizing temperature, soaking time and quenching rate have significant influence on the microstructure and hence work hardening capacity of ASTM A128 manganese steel. Yet little in understood by the interactive effect of these heat treatment parameters on work hardneing capacity of the steel.</v>
          </cell>
          <cell r="G7" t="str">
            <v>This project will investigate the interactive effect of heat treatment parameters on the work hardening capacity of ASTM A128 produced by casting.</v>
          </cell>
          <cell r="H7" t="str">
            <v>Materials Engineering</v>
          </cell>
          <cell r="I7" t="str">
            <v>Materials testing</v>
          </cell>
          <cell r="J7" t="str">
            <v>Empirical investigation and validation</v>
          </cell>
          <cell r="K7" t="str">
            <v>Design experimental procedure based on 2k factorial DOE; use statistical tools to validate the results</v>
          </cell>
          <cell r="L7" t="str">
            <v>Carry out experimental investigation; validate results</v>
          </cell>
          <cell r="M7" t="str">
            <v>Yes (Please make sure the scope of the project has changed)</v>
          </cell>
          <cell r="N7" t="str">
            <v>Microscopic  lab</v>
          </cell>
          <cell r="O7" t="str">
            <v>No</v>
          </cell>
          <cell r="P7" t="str">
            <v>None</v>
          </cell>
          <cell r="Q7" t="str">
            <v>No</v>
          </cell>
          <cell r="R7" t="str">
            <v>Yes (Please talk to the workshop if they have the manufacturing capabilities)</v>
          </cell>
          <cell r="S7" t="str">
            <v>Yes</v>
          </cell>
          <cell r="T7" t="str">
            <v>No</v>
          </cell>
          <cell r="V7" t="str">
            <v>MEIRING, HENRY(30726840)</v>
          </cell>
          <cell r="W7">
            <v>0</v>
          </cell>
          <cell r="X7">
            <v>30726840</v>
          </cell>
          <cell r="Y7">
            <v>0</v>
          </cell>
          <cell r="Z7">
            <v>1</v>
          </cell>
          <cell r="AA7" t="str">
            <v>Moyo, F; Dr.</v>
          </cell>
          <cell r="AB7" t="str">
            <v>FOM-01</v>
          </cell>
          <cell r="AD7" t="str">
            <v>Moyo, F; Dr.</v>
          </cell>
          <cell r="AE7" t="str">
            <v>FOM-01</v>
          </cell>
        </row>
        <row r="8">
          <cell r="A8" t="str">
            <v>FOM-02</v>
          </cell>
          <cell r="B8" t="str">
            <v>Moyo, F; Dr.</v>
          </cell>
          <cell r="C8">
            <v>1</v>
          </cell>
          <cell r="D8" t="str">
            <v>Heat transfer and fouling of heat exchanger pipes in Potchefstroom municipality water</v>
          </cell>
          <cell r="E8" t="str">
            <v>Potchefstroom municipality water is considerably hard. This project will investigate the fouling and effect thereof on the heat transfer coefficient of typical heat exchanger pipes.</v>
          </cell>
          <cell r="F8" t="str">
            <v>Hard water found in Potchefstroom could increase the tendency of heat exchanger pipes to foul, thus reducing efficiency.</v>
          </cell>
          <cell r="G8" t="str">
            <v>The aim of the project is to determine the effect of Potchestroom hard water on fouling and heat transfer coefficient of heat exchanger pipes</v>
          </cell>
          <cell r="H8" t="str">
            <v>Materials Engineering</v>
          </cell>
          <cell r="I8" t="str">
            <v>Heat transfer (Heat exchanger etc)</v>
          </cell>
          <cell r="J8" t="str">
            <v>Empirical investigation and validation</v>
          </cell>
          <cell r="K8" t="str">
            <v xml:space="preserve">Design experimental procedure to gather relevant data; use the experimental results to confirm the problem's tendency to decrease efficiency </v>
          </cell>
          <cell r="L8" t="str">
            <v>Carry out experimental investigation; validate results</v>
          </cell>
          <cell r="M8" t="str">
            <v>No</v>
          </cell>
          <cell r="N8" t="str">
            <v>Student build/upgraded test facility</v>
          </cell>
          <cell r="O8" t="str">
            <v>No</v>
          </cell>
          <cell r="P8" t="str">
            <v>None</v>
          </cell>
          <cell r="Q8" t="str">
            <v>No</v>
          </cell>
          <cell r="R8" t="str">
            <v>Yes (Please talk to the workshop if they have the manufacturing capabilities)</v>
          </cell>
          <cell r="S8" t="str">
            <v>Yes</v>
          </cell>
          <cell r="T8" t="str">
            <v>No</v>
          </cell>
          <cell r="V8" t="str">
            <v>STRUCKEL, ZINELLE(31624537)</v>
          </cell>
          <cell r="W8">
            <v>0</v>
          </cell>
          <cell r="X8">
            <v>31624537</v>
          </cell>
          <cell r="Y8">
            <v>0</v>
          </cell>
          <cell r="Z8">
            <v>1</v>
          </cell>
          <cell r="AA8" t="str">
            <v>Moyo, F; Dr.</v>
          </cell>
          <cell r="AB8" t="str">
            <v>FOM-02</v>
          </cell>
          <cell r="AD8" t="str">
            <v>Moyo, F; Dr.</v>
          </cell>
          <cell r="AE8" t="str">
            <v>FOM-02</v>
          </cell>
        </row>
        <row r="9">
          <cell r="A9" t="str">
            <v>MvE-01</v>
          </cell>
          <cell r="B9" t="str">
            <v>van Eldik, M; Prof.</v>
          </cell>
          <cell r="C9">
            <v>1</v>
          </cell>
          <cell r="D9" t="str">
            <v>Investigate the effect of fins on the heat transfer from a tube in cross-flow</v>
          </cell>
          <cell r="E9" t="str">
            <v>In industry a well known technique to improve the heat transfer from a surface is the use of fins. By using fins a heat exchanger can become more compact for the same heating capacity thus saving space, but this comes at an increased price. The material selection also plays a critical role in the effectiveness of such a compact heat exchanger, as well as the fin spacing.</v>
          </cell>
          <cell r="F9" t="str">
            <v>Even though fins do increase the effectiveness of a heat exchanger it is sometimes difficult to relate the practical improvements back to the theory behind fins.</v>
          </cell>
          <cell r="G9" t="str">
            <v>The aim of this project is to evaluate the effect of using circular fins when compared to a smooth tube in a cross-flow arrangement under a controlled test bench environment. For this the experminetal setup will need to be developed along with the finned samples to be tested. A simulation will be written to compare the necessary theory against the practical experiments.</v>
          </cell>
          <cell r="H9" t="str">
            <v>Thermal-fluid systems </v>
          </cell>
          <cell r="I9" t="str">
            <v>Heat transfer (Heat exchanger etc)</v>
          </cell>
          <cell r="J9" t="str">
            <v>Empirical investigation and validation</v>
          </cell>
          <cell r="K9" t="str">
            <v>Develop a simulation for a finned tube based on the theory for comparison against a smooth tube. Develop the experimental setup required and the samples to be tested for the comparison to be done. Detailed drawings of the finned tubes for manufacturing using the workshop of the School.</v>
          </cell>
          <cell r="L9" t="str">
            <v>An existing test bench for the convective heat transfer practical will be used and modified to be able to do the necessary testing. Experimental tests will be conducted for different flow rates and fin spacings compared to the smooth tube, after which the results will also be compared to the theoretical calculated values.</v>
          </cell>
          <cell r="M9" t="str">
            <v>No</v>
          </cell>
          <cell r="N9" t="str">
            <v>Student build/upgraded test facility</v>
          </cell>
          <cell r="O9" t="str">
            <v>No</v>
          </cell>
          <cell r="P9" t="str">
            <v>The finned tubes will need to be machined from aluminium or copper using the workshop facilities of the School.</v>
          </cell>
          <cell r="Q9" t="str">
            <v>No</v>
          </cell>
          <cell r="R9" t="str">
            <v>Yes (Please talk to the workshop if they have the manufacturing capabilities)</v>
          </cell>
          <cell r="S9" t="str">
            <v>Yes</v>
          </cell>
          <cell r="T9" t="str">
            <v>No</v>
          </cell>
          <cell r="V9" t="str">
            <v>DE LANGE, CHARLES(30247586)</v>
          </cell>
          <cell r="W9">
            <v>0</v>
          </cell>
          <cell r="X9">
            <v>30247586</v>
          </cell>
          <cell r="Y9">
            <v>0</v>
          </cell>
          <cell r="Z9">
            <v>1</v>
          </cell>
          <cell r="AA9" t="str">
            <v>van Eldik, M; Prof.</v>
          </cell>
          <cell r="AB9" t="str">
            <v>MvE-01</v>
          </cell>
          <cell r="AD9" t="str">
            <v>van Eldik, M; Prof.</v>
          </cell>
          <cell r="AE9" t="str">
            <v>MvE-01</v>
          </cell>
        </row>
        <row r="10">
          <cell r="A10" t="str">
            <v>ILM-01</v>
          </cell>
          <cell r="B10" t="str">
            <v>Motlhakudi, IM; Mr.</v>
          </cell>
          <cell r="C10">
            <v>1</v>
          </cell>
          <cell r="D10" t="str">
            <v>The effect of fillers and constitution of the adhesive system on the fatigue performance of composite bonds</v>
          </cell>
          <cell r="E10" t="str">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ell>
          <cell r="F10" t="str">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The effect of these fillers and the relative constitution of such adhesive system on the fatigue performance of the bonded composite joints can therefore be investigated.</v>
          </cell>
          <cell r="G10" t="str">
            <v>The aim of this project is to experimentally investigate the effect that filler compounds and the relative constitution of the adhesive has on the fatigue performance of the bonded composite joints.</v>
          </cell>
          <cell r="H10" t="str">
            <v>Materials Engineering</v>
          </cell>
          <cell r="I10" t="str">
            <v>Aircraft design &amp; development</v>
          </cell>
          <cell r="J10" t="str">
            <v>Empirical investigation and validation</v>
          </cell>
          <cell r="K10" t="str">
            <v>Using of formulas and standards to design and determine test samples amount, sizes and dimensions</v>
          </cell>
          <cell r="L10" t="str">
            <v>Designing and conducting experiments, analysis of the results to compare parameters</v>
          </cell>
          <cell r="M10" t="str">
            <v>No</v>
          </cell>
          <cell r="N10" t="str">
            <v>MTS Machine</v>
          </cell>
          <cell r="O10" t="str">
            <v>No</v>
          </cell>
          <cell r="Q10" t="str">
            <v>No</v>
          </cell>
          <cell r="R10" t="str">
            <v>No</v>
          </cell>
          <cell r="S10" t="str">
            <v>Yes</v>
          </cell>
          <cell r="T10" t="str">
            <v>No</v>
          </cell>
          <cell r="U10" t="str">
            <v>MOTLHAKO, THABANG (30870240)</v>
          </cell>
          <cell r="V10">
            <v>0</v>
          </cell>
          <cell r="W10">
            <v>30870240</v>
          </cell>
          <cell r="X10">
            <v>0</v>
          </cell>
          <cell r="Y10">
            <v>1</v>
          </cell>
          <cell r="Z10">
            <v>1</v>
          </cell>
          <cell r="AA10" t="str">
            <v>Motlhakudi, IM; Mr.</v>
          </cell>
          <cell r="AB10" t="str">
            <v>ILM-01</v>
          </cell>
          <cell r="AD10" t="str">
            <v>Motlhakudi, IM; Mr.</v>
          </cell>
          <cell r="AE10" t="str">
            <v>ILM-01</v>
          </cell>
        </row>
        <row r="11">
          <cell r="A11" t="str">
            <v>ILM-02</v>
          </cell>
          <cell r="B11" t="str">
            <v>Motlhakudi, IM; Mr.</v>
          </cell>
          <cell r="C11">
            <v>1</v>
          </cell>
          <cell r="D11" t="str">
            <v>The effect of geometric parameters on the fatigue performance of bonded composite joint.</v>
          </cell>
          <cell r="E11" t="str">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ell>
          <cell r="F11" t="str">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The shape and configuration of an adhesively bonded joint play an important role in the fatigue performance of the adhesive and can therefore be investigated for different types of joints</v>
          </cell>
          <cell r="G11" t="str">
            <v>The aim of this project is to experimentally investigate the effect of geometric parameters has on the fatigue performance of the bonded composite joints</v>
          </cell>
          <cell r="H11" t="str">
            <v>Materials Engineering</v>
          </cell>
          <cell r="I11" t="str">
            <v>Aircraft design &amp; development</v>
          </cell>
          <cell r="J11" t="str">
            <v>Empirical investigation and validation</v>
          </cell>
          <cell r="K11" t="str">
            <v>Using of formulas and standards to design and determine test samples amount, sizes and dimensions</v>
          </cell>
          <cell r="L11" t="str">
            <v>Designing and conducting experiments, analysis of the results to compare parameters</v>
          </cell>
          <cell r="M11" t="str">
            <v>No</v>
          </cell>
          <cell r="N11" t="str">
            <v>MTS Machine</v>
          </cell>
          <cell r="O11" t="str">
            <v>No</v>
          </cell>
          <cell r="Q11" t="str">
            <v>No</v>
          </cell>
          <cell r="R11" t="str">
            <v>No</v>
          </cell>
          <cell r="S11" t="str">
            <v>Yes</v>
          </cell>
          <cell r="T11" t="str">
            <v>No</v>
          </cell>
          <cell r="V11" t="str">
            <v>LOUW, HERMAN(27027945)</v>
          </cell>
          <cell r="W11">
            <v>0</v>
          </cell>
          <cell r="X11">
            <v>27027945</v>
          </cell>
          <cell r="Y11">
            <v>0</v>
          </cell>
          <cell r="Z11">
            <v>1</v>
          </cell>
          <cell r="AA11" t="str">
            <v>Motlhakudi, IM; Mr.</v>
          </cell>
          <cell r="AB11" t="str">
            <v>ILM-02</v>
          </cell>
          <cell r="AD11" t="str">
            <v>Motlhakudi, IM; Mr.</v>
          </cell>
          <cell r="AE11" t="str">
            <v>ILM-02</v>
          </cell>
        </row>
        <row r="12">
          <cell r="A12" t="str">
            <v>MvE-02</v>
          </cell>
          <cell r="B12" t="str">
            <v>van Eldik, M; Prof.</v>
          </cell>
          <cell r="C12">
            <v>1</v>
          </cell>
          <cell r="D12" t="str">
            <v>Evaluating the energy consumption of a hospital hot water system</v>
          </cell>
          <cell r="E12" t="str">
            <v>A leading hospital group in South Africa has rolled out energy efficient hot water systems to their different hospitals. These systems are typically a combination of heat pumps, solar water heaters and backup electrical heating along with storage capacity. Because hospitals differ in layout, size and consumption it happens that some hospitals are more energy efficient than others, even though they have similar types of heating equipment. The heat losses through the building also play a significant role in an increased energy consumption.</v>
          </cell>
          <cell r="F12" t="str">
            <v>For a hospital that is less energy efficient than another it is currently difficult to determine why this is happening, and pin point the main reasons for under performance.</v>
          </cell>
          <cell r="G12" t="str">
            <v>There is a need to monitor and analyse the hot water system's energy consumption of a specific hospital in Vanderbijlpark and identify possible improvements that can be made to how the system is operated, or where the heat losses takes place. This project will entail on-site visits to understand the layout of the system, using data from the hospital SCADA and install additional measuring equipment as required to get a better picture of what is happening in the system. Minor improvements to the control of the system will form part of the project.</v>
          </cell>
          <cell r="H12" t="str">
            <v>Thermal-fluid systems </v>
          </cell>
          <cell r="I12" t="str">
            <v>Energy management </v>
          </cell>
          <cell r="J12" t="str">
            <v>Empirical investigation and validation</v>
          </cell>
          <cell r="K12" t="str">
            <v>Understand the detailed workings of the specific hot water system and by using a thermal-fluid approach analyse the system in more details for operational improvements.</v>
          </cell>
          <cell r="L12" t="str">
            <v>The experimental work will consist of using and understanding the existing SCADA and data retreived there from, as well as the installation of additional measuring equipment at identified critical locations. Data will be interpreted to identify short comings with the current system operations and apply on site improvements of controls or hardware. These improvements can be validated by the data logged after the changes were made.</v>
          </cell>
          <cell r="M12" t="str">
            <v>No</v>
          </cell>
          <cell r="N12" t="str">
            <v>External test facility</v>
          </cell>
          <cell r="O12" t="str">
            <v>No</v>
          </cell>
          <cell r="P12" t="str">
            <v>None</v>
          </cell>
          <cell r="Q12" t="str">
            <v>No</v>
          </cell>
          <cell r="R12" t="str">
            <v>No</v>
          </cell>
          <cell r="S12" t="str">
            <v>Yes</v>
          </cell>
          <cell r="T12" t="str">
            <v>Yes (The research involves one or more of the following: 1) Publication of data; 2) Company (including NWU) data; 3) Human participants)</v>
          </cell>
          <cell r="V12" t="str">
            <v>MUNNIK, FRANCOIS(31601480)</v>
          </cell>
          <cell r="W12">
            <v>0</v>
          </cell>
          <cell r="X12">
            <v>31601480</v>
          </cell>
          <cell r="Y12">
            <v>0</v>
          </cell>
          <cell r="Z12">
            <v>1</v>
          </cell>
          <cell r="AA12" t="str">
            <v>van Eldik, M; Prof.</v>
          </cell>
          <cell r="AB12" t="str">
            <v>MvE-02</v>
          </cell>
          <cell r="AD12" t="str">
            <v>van Eldik, M; Prof.</v>
          </cell>
          <cell r="AE12" t="str">
            <v>MvE-02</v>
          </cell>
        </row>
        <row r="13">
          <cell r="A13" t="str">
            <v>ILM-03</v>
          </cell>
          <cell r="B13" t="str">
            <v>Motlhakudi, IM; Mr.</v>
          </cell>
          <cell r="C13">
            <v>1</v>
          </cell>
          <cell r="D13" t="str">
            <v>The effect of surface conditions of the interface between an adhesive and substrate on the fatigue performance of composite bonds</v>
          </cell>
          <cell r="E13" t="str">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ell>
          <cell r="F13" t="str">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Surface preparation plays a very important role in the quality of the interface between adhesive and substrate and consequently has an effect on the fatigue performance of a joint. It is therefore necessary to investigate the effect of the surface conditions of the interface between this developed adhesive and composite laminate substrate</v>
          </cell>
          <cell r="G13" t="str">
            <v>The aim of this project is to experimentally investigate the effect surface conditions on the interface between the adhesive and substrate has on the fatigue performance of the bonded composite joint</v>
          </cell>
          <cell r="H13" t="str">
            <v>Materials Engineering</v>
          </cell>
          <cell r="I13" t="str">
            <v>Aircraft design &amp; development</v>
          </cell>
          <cell r="J13" t="str">
            <v>Empirical investigation and validation</v>
          </cell>
          <cell r="K13" t="str">
            <v>Using of formulas and standards to design and determine test samples amount, sizes and dimensions</v>
          </cell>
          <cell r="L13" t="str">
            <v>Designing and conducting experiments, analysis of the results to compare parameters</v>
          </cell>
          <cell r="M13" t="str">
            <v>No</v>
          </cell>
          <cell r="N13" t="str">
            <v>MTS Machine</v>
          </cell>
          <cell r="O13" t="str">
            <v>No</v>
          </cell>
          <cell r="Q13" t="str">
            <v>No</v>
          </cell>
          <cell r="R13" t="str">
            <v>No</v>
          </cell>
          <cell r="S13" t="str">
            <v>Yes</v>
          </cell>
          <cell r="T13" t="str">
            <v>No</v>
          </cell>
          <cell r="V13" t="str">
            <v>MATHIBE, T(30401909)</v>
          </cell>
          <cell r="W13">
            <v>0</v>
          </cell>
          <cell r="X13">
            <v>30401909</v>
          </cell>
          <cell r="Y13">
            <v>0</v>
          </cell>
          <cell r="Z13">
            <v>1</v>
          </cell>
          <cell r="AA13" t="str">
            <v>Motlhakudi, IM; Mr.</v>
          </cell>
          <cell r="AB13" t="str">
            <v>ILM-03</v>
          </cell>
          <cell r="AD13" t="str">
            <v>Motlhakudi, IM; Mr.</v>
          </cell>
          <cell r="AE13" t="str">
            <v>ILM-03</v>
          </cell>
        </row>
        <row r="14">
          <cell r="A14" t="str">
            <v>ILM-04</v>
          </cell>
          <cell r="B14" t="str">
            <v>Motlhakudi, IM; Mr.</v>
          </cell>
          <cell r="C14">
            <v>1</v>
          </cell>
          <cell r="D14" t="str">
            <v>Fatigue crack growth investigation for adhesively bonded composite joints</v>
          </cell>
          <cell r="E14" t="str">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ell>
          <cell r="F14" t="str">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Fatigue present a complex problem for overall structural joints. This is due to limited knowledge about crack initiation and growth of small cracks in these structural components. An investigation into crack initiation and crack growth under fatigue loading for this developed adhesive is of therefore of great important for composite bonded joints</v>
          </cell>
          <cell r="G14" t="str">
            <v>The aim of this project is to experimentally investigate crack growth in bonded composite joint under fatigue loading</v>
          </cell>
          <cell r="H14" t="str">
            <v>Materials Engineering</v>
          </cell>
          <cell r="I14" t="str">
            <v>Aircraft design &amp; development</v>
          </cell>
          <cell r="J14" t="str">
            <v>Empirical investigation and validation</v>
          </cell>
          <cell r="K14" t="str">
            <v>Using of formulas and standards to design and determine test samples amount, sizes and dimensions</v>
          </cell>
          <cell r="L14" t="str">
            <v>Designing and conducting experiments, analysis of the results to compare parameters</v>
          </cell>
          <cell r="M14" t="str">
            <v>No</v>
          </cell>
          <cell r="N14" t="str">
            <v>MTS Machine</v>
          </cell>
          <cell r="O14" t="str">
            <v>No</v>
          </cell>
          <cell r="Q14" t="str">
            <v>No</v>
          </cell>
          <cell r="R14" t="str">
            <v>No</v>
          </cell>
          <cell r="S14" t="str">
            <v>Yes</v>
          </cell>
          <cell r="T14" t="str">
            <v>No</v>
          </cell>
          <cell r="V14" t="str">
            <v>LEKOLOANE, BHOELI(30069106)</v>
          </cell>
          <cell r="W14">
            <v>0</v>
          </cell>
          <cell r="X14">
            <v>30069106</v>
          </cell>
          <cell r="Y14">
            <v>0</v>
          </cell>
          <cell r="Z14">
            <v>1</v>
          </cell>
          <cell r="AA14" t="str">
            <v>Motlhakudi, IM; Mr.</v>
          </cell>
          <cell r="AB14" t="str">
            <v>ILM-04</v>
          </cell>
          <cell r="AD14" t="str">
            <v>Motlhakudi, IM; Mr.</v>
          </cell>
          <cell r="AE14" t="str">
            <v>ILM-04</v>
          </cell>
        </row>
        <row r="15">
          <cell r="A15" t="str">
            <v>JJB-01</v>
          </cell>
          <cell r="B15" t="str">
            <v>Bosman, J; Dr.</v>
          </cell>
          <cell r="C15">
            <v>1</v>
          </cell>
          <cell r="D15" t="str">
            <v>Vibration analysis on a two-stroke aircraft engine</v>
          </cell>
          <cell r="E15" t="str">
            <v>Self-launch sailplanes usually make use of an inline 2 cylinder, 2-stroke engine to perform take-offs and sustained flight. Due to the specific engine layout, it is naturally unbalanced even with the inclusion of counterweights added to the crankshaft. This introduces excessive vibration to the airframe which decreases the life expectancy of most components especially the electrical wires and connectors of the engine system.</v>
          </cell>
          <cell r="F15" t="str">
            <v>A new balance shaft system was designed for the standard engine, but it has to be validated by measuring and quantifying the vibrations before the fitment of the balancing shafts and after the balancings shafts are fitted. The damping contribution of the primary and secondary balance shafts has to be determined individually. This data can be used to determine if the inclusion of secondary balance shafts is necessary.</v>
          </cell>
          <cell r="G15" t="str">
            <v xml:space="preserve">Develop a measuring system for vibration analysis on the two-stroke engine and validate the damping against numerical models. </v>
          </cell>
          <cell r="H15" t="str">
            <v>Classical Mechanical Engineering</v>
          </cell>
          <cell r="I15" t="str">
            <v>Vibration analysis</v>
          </cell>
          <cell r="J15" t="str">
            <v>Vibration simulation and validation</v>
          </cell>
          <cell r="K15" t="str">
            <v xml:space="preserve">A vibration numerical model of the engine system must be created </v>
          </cell>
          <cell r="L15" t="str">
            <v>The results of the numerical model will be compared against measurements obtained (accelerometers )</v>
          </cell>
          <cell r="M15" t="str">
            <v>No</v>
          </cell>
          <cell r="N15" t="str">
            <v>Existing own test facility</v>
          </cell>
          <cell r="O15" t="str">
            <v>No</v>
          </cell>
          <cell r="P15" t="str">
            <v>Accelerometers</v>
          </cell>
          <cell r="Q15" t="str">
            <v>Yes (Long lead items must be ordered in the first three months of the project)</v>
          </cell>
          <cell r="R15" t="str">
            <v>No</v>
          </cell>
          <cell r="S15" t="str">
            <v>Yes</v>
          </cell>
          <cell r="T15" t="str">
            <v>No</v>
          </cell>
          <cell r="U15" t="str">
            <v>RAS, VIDA (30019664)</v>
          </cell>
          <cell r="V15">
            <v>0</v>
          </cell>
          <cell r="W15">
            <v>30019664</v>
          </cell>
          <cell r="X15">
            <v>0</v>
          </cell>
          <cell r="Y15">
            <v>1</v>
          </cell>
          <cell r="Z15">
            <v>1</v>
          </cell>
          <cell r="AA15" t="str">
            <v>Bosman, J; Dr.</v>
          </cell>
          <cell r="AB15" t="str">
            <v>JJB-01</v>
          </cell>
          <cell r="AD15" t="str">
            <v>Bosman, J; Dr.</v>
          </cell>
          <cell r="AE15" t="str">
            <v>JJB-01</v>
          </cell>
        </row>
        <row r="16">
          <cell r="A16" t="str">
            <v>JJB-02</v>
          </cell>
          <cell r="B16" t="str">
            <v>Bosman, J; Dr.</v>
          </cell>
          <cell r="C16">
            <v>1</v>
          </cell>
          <cell r="D16" t="str">
            <v xml:space="preserve">Aerodynamic improvement and testing of small wind turbine blades </v>
          </cell>
          <cell r="E16" t="str">
            <v xml:space="preserve">There still is a need for cheap electricity in rural areas and small wind turbines could be a sustainable source of energy for these communities.  </v>
          </cell>
          <cell r="F16" t="str">
            <v xml:space="preserve">Small wind turbines are usually designed for overseas high wind speed areas and are not suitable for South African weather conditions. </v>
          </cell>
          <cell r="G16" t="str">
            <v>It is possible to achieve much higher energy production with careful aerodynamic design that what current blade shapes offer. The goal is to design and manufacture new wind turbine blades for a specific commercially available system and compare the results with the standard setup.</v>
          </cell>
          <cell r="H16" t="str">
            <v>Classical Mechanical Engineering</v>
          </cell>
          <cell r="I16" t="str">
            <v>Fluids machines (Pumps, blowers etc)</v>
          </cell>
          <cell r="J16" t="str">
            <v>Mechanical design and validation</v>
          </cell>
          <cell r="K16" t="str">
            <v>A numerical model must be written to design the wind turbine blades (BEM)</v>
          </cell>
          <cell r="L16" t="str">
            <v>The new blades will be manufactured and tested on a wind turbine. The results will be compared to the energy production from the standard system</v>
          </cell>
          <cell r="M16" t="str">
            <v>No</v>
          </cell>
          <cell r="N16" t="str">
            <v>External test facility</v>
          </cell>
          <cell r="O16" t="str">
            <v>No</v>
          </cell>
          <cell r="P16" t="str">
            <v xml:space="preserve">two small wind turbine systems must be purchased. </v>
          </cell>
          <cell r="Q16" t="str">
            <v>Yes (Long lead items must be ordered in the first three months of the project)</v>
          </cell>
          <cell r="R16" t="str">
            <v>Yes (Please talk to the workshop if they have the manufacturing capabilities)</v>
          </cell>
          <cell r="S16" t="str">
            <v>Yes</v>
          </cell>
          <cell r="T16" t="str">
            <v>No</v>
          </cell>
          <cell r="U16" t="str">
            <v>LANDSBERG, C (31684254)</v>
          </cell>
          <cell r="V16" t="str">
            <v>LANDSBERG, C(31684254)</v>
          </cell>
          <cell r="W16">
            <v>31684254</v>
          </cell>
          <cell r="X16">
            <v>31684254</v>
          </cell>
          <cell r="Y16">
            <v>1</v>
          </cell>
          <cell r="Z16">
            <v>1</v>
          </cell>
          <cell r="AA16" t="str">
            <v>Bosman, J; Dr.</v>
          </cell>
          <cell r="AB16" t="str">
            <v>JJB-02</v>
          </cell>
          <cell r="AD16" t="str">
            <v>Bosman, J; Dr.</v>
          </cell>
          <cell r="AE16" t="str">
            <v>JJB-02</v>
          </cell>
        </row>
        <row r="17">
          <cell r="A17" t="str">
            <v>JJB-03</v>
          </cell>
          <cell r="B17" t="str">
            <v>Bosman, J; Dr.</v>
          </cell>
          <cell r="C17">
            <v>1</v>
          </cell>
          <cell r="D17" t="str">
            <v>Acoustic optimization of a propeller for an electric self-launch sailplane</v>
          </cell>
          <cell r="E17" t="str">
            <v>A new electric self-launch sailplane has been developed. Due to severe space and weight restrictions, the propeller size is limited. This has the complication that the RPM is much higher that normal propellers and causes noise problems.</v>
          </cell>
          <cell r="F17" t="str">
            <v>The excessive noise of the propeller originates from the high tip speeds which causes the tip surfaces to reach supersonic speeds. This has noise implications and eliminating the noise requires the redesign of the propeller.</v>
          </cell>
          <cell r="G17" t="str">
            <v>Redesign of the RES propeller which includes aero acoustic modeling.</v>
          </cell>
          <cell r="H17" t="str">
            <v>Classical Mechanical Engineering</v>
          </cell>
          <cell r="I17" t="str">
            <v>Aircraft design &amp; development</v>
          </cell>
          <cell r="J17" t="str">
            <v>Fundamental simulation and validation</v>
          </cell>
          <cell r="K17" t="str">
            <v>Aeroacoustic modeling</v>
          </cell>
          <cell r="L17" t="str">
            <v>Design, manufacture and measure the acoustic performance of the new propeller.</v>
          </cell>
          <cell r="M17" t="str">
            <v>No</v>
          </cell>
          <cell r="N17" t="str">
            <v>Existing own test facility</v>
          </cell>
          <cell r="O17" t="str">
            <v>Yes (External funds must already be available)</v>
          </cell>
          <cell r="P17" t="str">
            <v>Special wood for CNC model</v>
          </cell>
          <cell r="Q17" t="str">
            <v>Yes (Long lead items must be ordered in the first three months of the project)</v>
          </cell>
          <cell r="R17" t="str">
            <v>No</v>
          </cell>
          <cell r="S17" t="str">
            <v>Yes</v>
          </cell>
          <cell r="T17" t="str">
            <v>No</v>
          </cell>
          <cell r="U17" t="str">
            <v>SCHUTTE, KARIN (31868754)</v>
          </cell>
          <cell r="V17" t="str">
            <v>SCHUTTE, KARIN(31868754)</v>
          </cell>
          <cell r="W17">
            <v>31868754</v>
          </cell>
          <cell r="X17">
            <v>31868754</v>
          </cell>
          <cell r="Y17">
            <v>1</v>
          </cell>
          <cell r="Z17">
            <v>1</v>
          </cell>
          <cell r="AA17" t="str">
            <v>Bosman, J; Dr.</v>
          </cell>
          <cell r="AB17" t="str">
            <v>JJB-03</v>
          </cell>
          <cell r="AD17" t="str">
            <v>Bosman, J; Dr.</v>
          </cell>
          <cell r="AE17" t="str">
            <v>JJB-03</v>
          </cell>
        </row>
        <row r="18">
          <cell r="A18" t="str">
            <v>JJB-04</v>
          </cell>
          <cell r="B18" t="str">
            <v>Bosman, J; Dr.</v>
          </cell>
          <cell r="C18">
            <v>1</v>
          </cell>
          <cell r="D18" t="str">
            <v xml:space="preserve">Residential Geyser PV control unit </v>
          </cell>
          <cell r="E18" t="str">
            <v>Water heating systems are still one of the highest energy consumption items in households. In order to cut costs on energy bills, an alternative must be found for heating water for household use.</v>
          </cell>
          <cell r="F18" t="str">
            <v>Studies have shown that one of the most economical ways to heat water is from PV panels. The problem is that the direct current energy source from PV panels is difficult to switch on and off due to electrical arcing. A reliable economical method must be found to control the geyser temperature.</v>
          </cell>
          <cell r="G18" t="str">
            <v>Compare and develop different switching techniques for controlling the DC PV panel energy source in terms of reliability and cost.</v>
          </cell>
          <cell r="H18" t="str">
            <v>Energy Management</v>
          </cell>
          <cell r="I18" t="str">
            <v>Energy management </v>
          </cell>
          <cell r="J18" t="str">
            <v>Energy simulation and validation</v>
          </cell>
          <cell r="K18" t="str">
            <v>Understand the fundamental problem with DC arching and design a control circuit to extract the maximum energy from the PV panels (numerical model)</v>
          </cell>
          <cell r="L18" t="str">
            <v xml:space="preserve">Design and test the control circuit for correct functioning and measure energy output from PV panels and compare with numerical model. </v>
          </cell>
          <cell r="M18" t="str">
            <v>Yes (Please make sure the scope of the project has changed)</v>
          </cell>
          <cell r="N18" t="str">
            <v>Existing own test facility</v>
          </cell>
          <cell r="O18" t="str">
            <v>No</v>
          </cell>
          <cell r="P18" t="str">
            <v>Electronic components</v>
          </cell>
          <cell r="Q18" t="str">
            <v>Yes (Long lead items must be ordered in the first three months of the project)</v>
          </cell>
          <cell r="R18" t="str">
            <v>No</v>
          </cell>
          <cell r="S18" t="str">
            <v>Yes</v>
          </cell>
          <cell r="T18" t="str">
            <v>No</v>
          </cell>
          <cell r="U18" t="str">
            <v>DU TOIT, CORLIEUS (31659292)</v>
          </cell>
          <cell r="V18" t="str">
            <v>DU TOIT, CORLIEUS(31659292)</v>
          </cell>
          <cell r="W18">
            <v>31659292</v>
          </cell>
          <cell r="X18">
            <v>31659292</v>
          </cell>
          <cell r="Y18">
            <v>1</v>
          </cell>
          <cell r="Z18">
            <v>1</v>
          </cell>
          <cell r="AA18" t="str">
            <v>Bosman, J; Dr.</v>
          </cell>
          <cell r="AB18" t="str">
            <v>JJB-04</v>
          </cell>
          <cell r="AD18" t="str">
            <v>Bosman, J; Dr.</v>
          </cell>
          <cell r="AE18" t="str">
            <v>JJB-04</v>
          </cell>
        </row>
        <row r="19">
          <cell r="A19" t="str">
            <v>FOM-03</v>
          </cell>
          <cell r="B19" t="str">
            <v>Moyo, F; Dr.</v>
          </cell>
          <cell r="C19">
            <v>1</v>
          </cell>
          <cell r="D19" t="str">
            <v>Fouling in Potchefstroom municipality water: impact on energy consumption of geyser heating elements</v>
          </cell>
          <cell r="E19" t="str">
            <v>In South Africa, water heating accounts for at least 36% of electrical consumption for an average household. Potchefstroom municipality water is significantly hard, and increase tendency of metals to foul. Fouling in water heating systems such as geysers can significantly increase energy consumption.</v>
          </cell>
          <cell r="F19" t="str">
            <v>Fouling of heating elements due to hard water can siginifcantly increase energy consumption for a household. With electricity costing anything from R1.40 to R2.69 per kWh, any effort to understand impact of fouling on energy consumption of water heating elements is worth investigating.</v>
          </cell>
          <cell r="G19" t="str">
            <v>The aim of the study is to determine the impact of fouling on energy consumption of geyser heating elements exposed to Potchefstroom municipality water.</v>
          </cell>
          <cell r="H19" t="str">
            <v>Materials Engineering</v>
          </cell>
          <cell r="I19" t="str">
            <v>Heat transfer (Heat exchanger etc)</v>
          </cell>
          <cell r="J19" t="str">
            <v>Empirical investigation and validation</v>
          </cell>
          <cell r="K19" t="str">
            <v>Use relevant standards and literature to design experimental procedure to demonstarte the problem's tendency to increase energy consumption and hence cost</v>
          </cell>
          <cell r="L19" t="str">
            <v>Carry out experimental investigation; validate results</v>
          </cell>
          <cell r="M19" t="str">
            <v>No</v>
          </cell>
          <cell r="N19" t="str">
            <v>Student build/upgraded test facility</v>
          </cell>
          <cell r="O19" t="str">
            <v>No</v>
          </cell>
          <cell r="P19" t="str">
            <v>None</v>
          </cell>
          <cell r="Q19" t="str">
            <v>No</v>
          </cell>
          <cell r="R19" t="str">
            <v>Yes (Please talk to the workshop if they have the manufacturing capabilities)</v>
          </cell>
          <cell r="S19" t="str">
            <v>Yes</v>
          </cell>
          <cell r="T19" t="str">
            <v>No</v>
          </cell>
          <cell r="V19" t="str">
            <v>DANGOR, YASEEN(31313922)</v>
          </cell>
          <cell r="W19">
            <v>0</v>
          </cell>
          <cell r="X19">
            <v>31313922</v>
          </cell>
          <cell r="Y19">
            <v>0</v>
          </cell>
          <cell r="Z19">
            <v>1</v>
          </cell>
          <cell r="AA19" t="str">
            <v>Moyo, F; Dr.</v>
          </cell>
          <cell r="AB19" t="str">
            <v>FOM-03</v>
          </cell>
          <cell r="AD19" t="str">
            <v>Moyo, F; Dr.</v>
          </cell>
          <cell r="AE19" t="str">
            <v>FOM-03</v>
          </cell>
        </row>
        <row r="20">
          <cell r="A20" t="str">
            <v>FOM-04</v>
          </cell>
          <cell r="B20" t="str">
            <v>Moyo, F; Dr.</v>
          </cell>
          <cell r="C20">
            <v>1</v>
          </cell>
          <cell r="D20" t="str">
            <v>Abrasive wear resistance of Vesconite Hilube and Superlube polymers</v>
          </cell>
          <cell r="E20" t="str">
            <v>Vesconite Bearings produces a range of self-lubricating thermopolymers that are well suited for application in wet conditions such as pumps. To expand their market share, there is need to explore the possible application of these polymers in slurry pumps such as those found in metallurgical processing plants.</v>
          </cell>
          <cell r="F20" t="str">
            <v>Metallic wear rings and wear plates used in slurry pumps are easily prone to abrasive wear. Thermopolymers such as those produced by Vesconite Bearings offer a cost effective alternative, and must be test to verify their resistance to abrasive wear.</v>
          </cell>
          <cell r="G20" t="str">
            <v>The aim is to study the wear resistance of Vesconite Hilube and Vesconite Superlube in slurry pumps</v>
          </cell>
          <cell r="H20" t="str">
            <v>Materials Engineering</v>
          </cell>
          <cell r="I20" t="str">
            <v>Materials testing</v>
          </cell>
          <cell r="J20" t="str">
            <v>Empirical investigation and validation</v>
          </cell>
          <cell r="K20" t="str">
            <v>Design materials characterisation tests to confirm wear resistance; use relevant standards and/or comparison tests to validate applicability</v>
          </cell>
          <cell r="L20" t="str">
            <v>Carry out experimental investigation; validate results</v>
          </cell>
          <cell r="M20" t="str">
            <v>No</v>
          </cell>
          <cell r="N20" t="str">
            <v>Student build/upgraded test facility</v>
          </cell>
          <cell r="O20" t="str">
            <v>Yes (External funds must already be available)</v>
          </cell>
          <cell r="P20" t="str">
            <v xml:space="preserve">Pumps- 4 x 0.75 kW centrifugal pumps </v>
          </cell>
          <cell r="Q20" t="str">
            <v>No</v>
          </cell>
          <cell r="R20" t="str">
            <v>Yes (Please talk to the workshop if they have the manufacturing capabilities)</v>
          </cell>
          <cell r="S20" t="str">
            <v>Yes</v>
          </cell>
          <cell r="T20" t="str">
            <v>No</v>
          </cell>
          <cell r="V20" t="str">
            <v>KHOZA, GIFT(30465028)</v>
          </cell>
          <cell r="W20">
            <v>0</v>
          </cell>
          <cell r="X20">
            <v>30465028</v>
          </cell>
          <cell r="Y20">
            <v>0</v>
          </cell>
          <cell r="Z20">
            <v>1</v>
          </cell>
          <cell r="AA20" t="str">
            <v>Moyo, F; Dr.</v>
          </cell>
          <cell r="AB20" t="str">
            <v>FOM-04</v>
          </cell>
          <cell r="AD20" t="str">
            <v>Moyo, F; Dr.</v>
          </cell>
          <cell r="AE20" t="str">
            <v>FOM-04</v>
          </cell>
        </row>
        <row r="21">
          <cell r="A21" t="str">
            <v>FOM-05</v>
          </cell>
          <cell r="B21" t="str">
            <v>Moyo, F; Dr.</v>
          </cell>
          <cell r="C21">
            <v>1</v>
          </cell>
          <cell r="D21" t="str">
            <v>Efficiency of Vesconite Hilube and Superlube 3D printer linear bearings</v>
          </cell>
          <cell r="E21" t="str">
            <v>Vesconite Bearings produces a range of 3D printer linear bearings using self-lubricating thermopolymers Hilube and Superlube. It is believed that these bearings have better performance than metallic linear bearings of the same dimensions. This study will seek to validate this claim.</v>
          </cell>
          <cell r="F21" t="str">
            <v>3D printing involves significant movement of parts relative to each other. Hence, bearings play a significant role in the production of quality goods, and overall efficieincy of the 3D printing. Linear bearings manufactured by Vesconite using self lubricating thermopolymers seem to be more efficient thna typical metallic linear bearings. Experimental evidence is required to support this.</v>
          </cell>
          <cell r="G21" t="str">
            <v>The aim is the verify that thermopolymer 3D printer linear bearings are more efficient than metallic linear bearings of the same dimesnsions</v>
          </cell>
          <cell r="H21" t="str">
            <v>Materials Engineering</v>
          </cell>
          <cell r="I21" t="str">
            <v>Materials testing</v>
          </cell>
          <cell r="J21" t="str">
            <v>Empirical investigation and validation</v>
          </cell>
          <cell r="K21" t="str">
            <v>Use relevant formulae and literature to design experimental procedures to measure efficiency and confirm product quality; use the experimental resulsts to validate raised claims</v>
          </cell>
          <cell r="L21" t="str">
            <v>Carry out experimental investigation; validate results</v>
          </cell>
          <cell r="M21" t="str">
            <v>No</v>
          </cell>
          <cell r="N21" t="str">
            <v>Student build/upgraded test facility</v>
          </cell>
          <cell r="O21" t="str">
            <v>Yes (External funds must already be available)</v>
          </cell>
          <cell r="P21" t="str">
            <v>None</v>
          </cell>
          <cell r="Q21" t="str">
            <v>No</v>
          </cell>
          <cell r="R21" t="str">
            <v>Yes (Please talk to the workshop if they have the manufacturing capabilities)</v>
          </cell>
          <cell r="S21" t="str">
            <v>Yes</v>
          </cell>
          <cell r="T21" t="str">
            <v>No</v>
          </cell>
          <cell r="V21" t="str">
            <v>VAN DIJK, BRANDON(28819896)</v>
          </cell>
          <cell r="W21">
            <v>0</v>
          </cell>
          <cell r="X21">
            <v>28819896</v>
          </cell>
          <cell r="Y21">
            <v>0</v>
          </cell>
          <cell r="Z21">
            <v>1</v>
          </cell>
          <cell r="AA21" t="str">
            <v>Moyo, F; Dr.</v>
          </cell>
          <cell r="AB21" t="str">
            <v>FOM-05</v>
          </cell>
          <cell r="AD21" t="str">
            <v>Moyo, F; Dr.</v>
          </cell>
          <cell r="AE21" t="str">
            <v>FOM-05</v>
          </cell>
        </row>
        <row r="22">
          <cell r="A22" t="str">
            <v>FOM-06</v>
          </cell>
          <cell r="B22" t="str">
            <v>Moyo, F; Dr.</v>
          </cell>
          <cell r="C22">
            <v>1</v>
          </cell>
          <cell r="D22" t="str">
            <v>Effect of shielding gas composition on Marangoni flow in gas metal arc welding of dissimilar steels</v>
          </cell>
          <cell r="E22" t="str">
            <v>Welding is the most economical and effective means of joining metals. Complete joint penetration is essential in creating a sound weld. One of the ways of controlling joint penetration is by controlling the Marangoni flow during welding.</v>
          </cell>
          <cell r="F22" t="str">
            <v>The presence of different surfactants in steels influence Marangoni flow, and therefore joint penetration in the welding of dissimilar steels. Understanding the efefct of chemical composition of shielding gases could allow for better joint penetration when welding dissimilar steels using gas metal arc welding.</v>
          </cell>
          <cell r="G22" t="str">
            <v>The aim of this study is to determine the effect of shielding gas composition on Marangoni flow in welding dissimilar steels</v>
          </cell>
          <cell r="H22" t="str">
            <v>Materials Engineering</v>
          </cell>
          <cell r="I22" t="str">
            <v>Materials testing</v>
          </cell>
          <cell r="J22" t="str">
            <v>Empirical investigation and validation</v>
          </cell>
          <cell r="K22" t="str">
            <v>Use standards and/or literature to produce welded samples; design experimental procedure to characterise Marangoni flow</v>
          </cell>
          <cell r="L22" t="str">
            <v>Carry out experimental investigation; validate results</v>
          </cell>
          <cell r="M22" t="str">
            <v>Yes (Please make sure the scope of the project has changed)</v>
          </cell>
          <cell r="N22" t="str">
            <v>Microscopic  lab</v>
          </cell>
          <cell r="O22" t="str">
            <v>No</v>
          </cell>
          <cell r="P22" t="str">
            <v>None</v>
          </cell>
          <cell r="Q22" t="str">
            <v>No</v>
          </cell>
          <cell r="R22" t="str">
            <v>Yes (Please talk to the workshop if they have the manufacturing capabilities)</v>
          </cell>
          <cell r="S22" t="str">
            <v>Yes</v>
          </cell>
          <cell r="T22" t="str">
            <v>No</v>
          </cell>
          <cell r="V22" t="str">
            <v>MARX, REINHARDT(30105838)</v>
          </cell>
          <cell r="W22">
            <v>0</v>
          </cell>
          <cell r="X22">
            <v>30105838</v>
          </cell>
          <cell r="Y22">
            <v>0</v>
          </cell>
          <cell r="Z22">
            <v>1</v>
          </cell>
          <cell r="AA22" t="str">
            <v>Moyo, F; Dr.</v>
          </cell>
          <cell r="AB22" t="str">
            <v>FOM-06</v>
          </cell>
          <cell r="AD22" t="str">
            <v>Moyo, F; Dr.</v>
          </cell>
          <cell r="AE22" t="str">
            <v>FOM-06</v>
          </cell>
        </row>
        <row r="23">
          <cell r="A23" t="str">
            <v>WvN-01</v>
          </cell>
          <cell r="B23" t="str">
            <v>van Niekerk, W; Mr.</v>
          </cell>
          <cell r="C23">
            <v>1</v>
          </cell>
          <cell r="D23" t="str">
            <v>Direct, freeze resistant solar water heater</v>
          </cell>
          <cell r="E23" t="str">
            <v>Direct solar water heating systems, where the domestic water is heated in the collector, are relatively cheap and efficient. However, freezing of the water inside the collector can damage the collector . Freezing can be prevented by installing a heater inside the collector.</v>
          </cell>
          <cell r="F23" t="str">
            <v>While the concept has been proven, the problem is that the different factors affecting the design of the heater has not been determined.</v>
          </cell>
          <cell r="G23" t="str">
            <v>Determine the effect of ambient temperature and humidity on the control logic and required power necessary to prevent freeze damage.</v>
          </cell>
          <cell r="H23" t="str">
            <v>Thermal-fluid systems </v>
          </cell>
          <cell r="J23" t="str">
            <v>Empirical investigation and validation</v>
          </cell>
          <cell r="K23" t="str">
            <v>Study and understand the factors affecting freezing is SWHs – specifically ambient conditions.</v>
          </cell>
          <cell r="L23" t="str">
            <v>Design and conduct an experiment in order to evaluate the effectiveness of the system</v>
          </cell>
          <cell r="M23" t="str">
            <v>No</v>
          </cell>
          <cell r="O23" t="str">
            <v>No</v>
          </cell>
          <cell r="R23" t="str">
            <v>Yes (Please talk to the workshop if they have the manufacturing capabilities)</v>
          </cell>
          <cell r="T23" t="str">
            <v>No</v>
          </cell>
          <cell r="V23" t="str">
            <v>MOTHOBI, PSK(31711146)</v>
          </cell>
          <cell r="W23">
            <v>0</v>
          </cell>
          <cell r="X23">
            <v>31711146</v>
          </cell>
          <cell r="Y23">
            <v>0</v>
          </cell>
          <cell r="Z23">
            <v>1</v>
          </cell>
          <cell r="AA23" t="str">
            <v>van Niekerk, W; Mr.</v>
          </cell>
          <cell r="AB23" t="str">
            <v>WvN-01</v>
          </cell>
          <cell r="AD23" t="str">
            <v>van Niekerk, W; Mr.</v>
          </cell>
          <cell r="AE23" t="str">
            <v>WvN-01</v>
          </cell>
        </row>
        <row r="24">
          <cell r="A24" t="str">
            <v>WvN-02</v>
          </cell>
          <cell r="B24" t="str">
            <v>van Niekerk, W; Mr.</v>
          </cell>
          <cell r="C24">
            <v>1</v>
          </cell>
          <cell r="D24" t="str">
            <v>Efficiency of a domestic Liquid Petroleum Gas (LPG) water heater</v>
          </cell>
          <cell r="E24" t="str">
            <v>The heating of domestic water using Liquid Petroleum Gas has the advantage of being independent of network electricity as well as the ability so supply hot water on demand. Used intermittently, which is the case in domestic use, may be less efficient.</v>
          </cell>
          <cell r="F24" t="str">
            <v>The efficiency of a domestic LPG water heater in domestic use, compared to an electric geyser, has not been systematically investigated</v>
          </cell>
          <cell r="G24" t="str">
            <v xml:space="preserve">Determine the efficiency of a domestic LPG heater installed at a family dwelling, compared to a conventional geyser. </v>
          </cell>
          <cell r="H24" t="str">
            <v>Thermal-fluid systems </v>
          </cell>
          <cell r="J24" t="str">
            <v>Empirical investigation and validation</v>
          </cell>
          <cell r="K24" t="str">
            <v>Study and understand the factors that determine the efficiency of LPG and electric water heating</v>
          </cell>
          <cell r="L24" t="str">
            <v>Design and conduct an experiment in order to evaluate the effectiveness of the system</v>
          </cell>
          <cell r="M24" t="str">
            <v>No</v>
          </cell>
          <cell r="O24" t="str">
            <v>No</v>
          </cell>
          <cell r="R24" t="str">
            <v>Yes (Please talk to the workshop if they have the manufacturing capabilities)</v>
          </cell>
          <cell r="T24" t="str">
            <v>No</v>
          </cell>
          <cell r="V24" t="str">
            <v>LINSTRÖM, HANDRÉ(31591825)</v>
          </cell>
          <cell r="W24">
            <v>0</v>
          </cell>
          <cell r="X24">
            <v>31591825</v>
          </cell>
          <cell r="Y24">
            <v>0</v>
          </cell>
          <cell r="Z24">
            <v>1</v>
          </cell>
          <cell r="AA24" t="str">
            <v>van Niekerk, W; Mr.</v>
          </cell>
          <cell r="AB24" t="str">
            <v>WvN-02</v>
          </cell>
          <cell r="AD24" t="str">
            <v>van Niekerk, W; Mr.</v>
          </cell>
          <cell r="AE24" t="str">
            <v>WvN-02</v>
          </cell>
        </row>
        <row r="25">
          <cell r="A25" t="str">
            <v>WvN-03</v>
          </cell>
          <cell r="B25" t="str">
            <v>van Niekerk, W; Mr.</v>
          </cell>
          <cell r="C25">
            <v>1</v>
          </cell>
          <cell r="D25" t="str">
            <v>Simultaneous water heating and battery charging using Photovoltaic Panels</v>
          </cell>
          <cell r="E25" t="str">
            <v>The cost of PV panels is low enough to make water heating a viable option. This opens the possibility of using the panels for water heating, powering small loads and charging a battery for emergency power</v>
          </cell>
          <cell r="F25" t="str">
            <v>The design parameters has not been determined and the viability evaluated</v>
          </cell>
          <cell r="G25" t="str">
            <v xml:space="preserve">Determine the efffect of the relative magnitudes of the two loads which are connected in parallel to the PV panels on the effeciency and viability of the configuration. </v>
          </cell>
          <cell r="H25" t="str">
            <v>Energy Management</v>
          </cell>
          <cell r="J25" t="str">
            <v>Empirical investigation and validation</v>
          </cell>
          <cell r="K25" t="str">
            <v>Study and understand the functioning of the system and propose a method to determine its viability</v>
          </cell>
          <cell r="L25" t="str">
            <v>Design and conduct an experiment in order to evaluate the effectiveness of the system</v>
          </cell>
          <cell r="M25" t="str">
            <v>No</v>
          </cell>
          <cell r="O25" t="str">
            <v>No</v>
          </cell>
          <cell r="R25" t="str">
            <v>Yes (Please talk to the workshop if they have the manufacturing capabilities)</v>
          </cell>
          <cell r="T25" t="str">
            <v>No</v>
          </cell>
          <cell r="V25" t="str">
            <v>DE WET, CHRISTIAAN(31638813)</v>
          </cell>
          <cell r="W25">
            <v>0</v>
          </cell>
          <cell r="X25">
            <v>31638813</v>
          </cell>
          <cell r="Y25">
            <v>0</v>
          </cell>
          <cell r="Z25">
            <v>1</v>
          </cell>
          <cell r="AA25" t="str">
            <v>van Niekerk, W; Mr.</v>
          </cell>
          <cell r="AB25" t="str">
            <v>WvN-03</v>
          </cell>
          <cell r="AD25" t="str">
            <v>van Niekerk, W; Mr.</v>
          </cell>
          <cell r="AE25" t="str">
            <v>WvN-03</v>
          </cell>
        </row>
        <row r="26">
          <cell r="A26" t="str">
            <v>WvN-04</v>
          </cell>
          <cell r="B26" t="str">
            <v>van Niekerk, W; Mr.</v>
          </cell>
          <cell r="C26">
            <v>1</v>
          </cell>
          <cell r="D26" t="str">
            <v>Flat-plate solar air heater for food drying purposes</v>
          </cell>
          <cell r="E26" t="str">
            <v>Using solar energy to heat air for food drying can reduce the cost and make food drying a viable option in regions without  electricity.  Flat plate waer heaters is a well estblished technology. Flat plate air heaters have alse been investigated</v>
          </cell>
          <cell r="F26" t="str">
            <v>The design parameters for flat plate solar air heater has not been established and verified.</v>
          </cell>
          <cell r="G26" t="str">
            <v>Source from literature a promising design, build and test it</v>
          </cell>
          <cell r="H26" t="str">
            <v>Thermal-fluid systems </v>
          </cell>
          <cell r="J26" t="str">
            <v>Energy simulation and validation</v>
          </cell>
          <cell r="K26" t="str">
            <v>Determine the most suitable and viable air heater design configuaration</v>
          </cell>
          <cell r="L26" t="str">
            <v>Design and conduct an experiment in order to evaluate the effectiveness of the system</v>
          </cell>
          <cell r="M26" t="str">
            <v>No</v>
          </cell>
          <cell r="O26" t="str">
            <v>Yes (External funds must already be available)</v>
          </cell>
          <cell r="R26" t="str">
            <v>Yes (Please talk to the workshop if they have the manufacturing capabilities)</v>
          </cell>
          <cell r="T26" t="str">
            <v>No</v>
          </cell>
          <cell r="V26" t="str">
            <v>KOTZE, MARIUS(31582559)</v>
          </cell>
          <cell r="W26">
            <v>0</v>
          </cell>
          <cell r="X26">
            <v>31582559</v>
          </cell>
          <cell r="Y26">
            <v>0</v>
          </cell>
          <cell r="Z26">
            <v>1</v>
          </cell>
          <cell r="AA26" t="str">
            <v>van Niekerk, W; Mr.</v>
          </cell>
          <cell r="AB26" t="str">
            <v>WvN-04</v>
          </cell>
          <cell r="AD26" t="str">
            <v>van Niekerk, W; Mr.</v>
          </cell>
          <cell r="AE26" t="str">
            <v>WvN-04</v>
          </cell>
        </row>
        <row r="27">
          <cell r="A27" t="str">
            <v>WvN-05</v>
          </cell>
          <cell r="B27" t="str">
            <v>van Niekerk, W; Mr.</v>
          </cell>
          <cell r="C27">
            <v>1</v>
          </cell>
          <cell r="D27" t="str">
            <v>Apparatus for bending moment and shear strength practical</v>
          </cell>
          <cell r="E27" t="str">
            <v>Often students struggle to properly understand abstract concepts. Two of these concepts is moment and shear in the module Strength of Materials. It is hoped that giving students a concrete practical experience of these two concepts, will improve their understanding.</v>
          </cell>
          <cell r="F27" t="str">
            <v>While the concept configuration exists the practical setup must be designed, built and evaluated.</v>
          </cell>
          <cell r="G27" t="str">
            <v>Build a robust practical setup where students can perform experiments and visualize the results in order to give them a concrete experience of these abstract concepts.</v>
          </cell>
          <cell r="H27" t="str">
            <v>Materials Engineering</v>
          </cell>
          <cell r="J27" t="str">
            <v>Mechanical design and validation</v>
          </cell>
          <cell r="K27" t="str">
            <v>Understand the concepts associated with the practical and propose a solution</v>
          </cell>
          <cell r="L27" t="str">
            <v>Design and conduct an experiment in order to evaluate the effectiveness of the system</v>
          </cell>
          <cell r="V27" t="str">
            <v>KRUGER, MARINUS(32395957)</v>
          </cell>
          <cell r="W27">
            <v>0</v>
          </cell>
          <cell r="X27">
            <v>32395957</v>
          </cell>
          <cell r="Y27">
            <v>0</v>
          </cell>
          <cell r="Z27">
            <v>1</v>
          </cell>
          <cell r="AA27" t="str">
            <v>van Niekerk, W; Mr.</v>
          </cell>
          <cell r="AB27" t="str">
            <v>WvN-05</v>
          </cell>
          <cell r="AD27" t="str">
            <v>van Niekerk, W; Mr.</v>
          </cell>
          <cell r="AE27" t="str">
            <v>WvN-05</v>
          </cell>
        </row>
        <row r="28">
          <cell r="A28" t="str">
            <v>WvN-06</v>
          </cell>
          <cell r="B28" t="str">
            <v>van Niekerk, W; Mr.</v>
          </cell>
          <cell r="C28">
            <v>1</v>
          </cell>
          <cell r="D28" t="str">
            <v>Effect of connecting geysers in parallel on PV panel utilization and power consumption</v>
          </cell>
          <cell r="E28" t="str">
            <v>Once the water in the geyser is hot, the solar water heater panel disengages. This reduces the untilization of the solar water heater panel. If a second geyser is connected in series upstream to the original geyser, the water in this geyser can be heated</v>
          </cell>
          <cell r="F28" t="str">
            <v>The economomic vaibility of installing a second geyser upstream of the first geyser has not been determined</v>
          </cell>
          <cell r="G28" t="str">
            <v>Determine the effect of a second geyser on the hot water temperature to the consumer and the utilization of the solar water heater</v>
          </cell>
          <cell r="H28" t="str">
            <v>Energy Management</v>
          </cell>
          <cell r="J28" t="str">
            <v>Empirical investigation and validation</v>
          </cell>
          <cell r="K28" t="str">
            <v>Analyse the priniciples of the functioning of two geysers in series</v>
          </cell>
          <cell r="L28" t="str">
            <v>Design and conduct an experiment in order to evaluate the effectiveness of the system</v>
          </cell>
          <cell r="V28" t="str">
            <v>PRINSLOO, ADRIAAN(31639194)</v>
          </cell>
          <cell r="W28">
            <v>0</v>
          </cell>
          <cell r="X28">
            <v>31639194</v>
          </cell>
          <cell r="Y28">
            <v>0</v>
          </cell>
          <cell r="Z28">
            <v>1</v>
          </cell>
          <cell r="AA28" t="str">
            <v>van Niekerk, W; Mr.</v>
          </cell>
          <cell r="AB28" t="str">
            <v>WvN-06</v>
          </cell>
          <cell r="AD28" t="str">
            <v>van Niekerk, W; Mr.</v>
          </cell>
          <cell r="AE28" t="str">
            <v>WvN-06</v>
          </cell>
        </row>
        <row r="29">
          <cell r="A29" t="str">
            <v>AvW-01</v>
          </cell>
          <cell r="B29" t="str">
            <v>van der Walt, A; Mr.</v>
          </cell>
          <cell r="C29">
            <v>1</v>
          </cell>
          <cell r="D29" t="str">
            <v>Wind loads on monopitch roofs</v>
          </cell>
          <cell r="E29" t="str">
            <v>The SANS10160-3 standard provides specifications about the design of monopitch roofs. The standard is however very vague about the pressure coefficients that are provided, and more information is required to clarify when which of the pressure coefficients must be used.</v>
          </cell>
          <cell r="F29" t="str">
            <v>It is unclear where the pressure and force coefficients in the SANS standard are applicable</v>
          </cell>
          <cell r="G29" t="str">
            <v>To determine local pressure coefficients on flat plates so that the SANS standard can be clarified</v>
          </cell>
          <cell r="H29" t="str">
            <v>Thermal-fluid systems </v>
          </cell>
          <cell r="I29" t="str">
            <v>Thermal-fluid systems </v>
          </cell>
          <cell r="J29" t="str">
            <v>Empirical investigation and validation</v>
          </cell>
          <cell r="K29" t="str">
            <v>Understand the limits of applicability of the SANS standard and the fundamentals of fluid flow over flat plates</v>
          </cell>
          <cell r="L29" t="str">
            <v>Design and conduct and experiment to measure the pressure distribution on flat plates for various configurations</v>
          </cell>
          <cell r="M29" t="str">
            <v>No</v>
          </cell>
          <cell r="N29" t="str">
            <v>Subsonic wind tunnel</v>
          </cell>
          <cell r="O29" t="str">
            <v>No</v>
          </cell>
          <cell r="Q29" t="str">
            <v>No</v>
          </cell>
          <cell r="R29" t="str">
            <v>Yes (Please talk to the workshop if they have the manufacturing capabilities)</v>
          </cell>
          <cell r="S29" t="str">
            <v>Yes</v>
          </cell>
          <cell r="T29" t="str">
            <v>No</v>
          </cell>
          <cell r="V29" t="str">
            <v>RAUBENHEIMER, STÉHAN(31554903)</v>
          </cell>
          <cell r="W29">
            <v>0</v>
          </cell>
          <cell r="X29">
            <v>31554903</v>
          </cell>
          <cell r="Y29">
            <v>0</v>
          </cell>
          <cell r="Z29">
            <v>1</v>
          </cell>
          <cell r="AA29" t="str">
            <v>van der Walt, A; Mr.</v>
          </cell>
          <cell r="AB29" t="str">
            <v>AvW-01</v>
          </cell>
          <cell r="AD29" t="str">
            <v>van der Walt, A; Mr.</v>
          </cell>
          <cell r="AE29" t="str">
            <v>AvW-01</v>
          </cell>
        </row>
        <row r="30">
          <cell r="A30" t="str">
            <v>DBV-01</v>
          </cell>
          <cell r="B30" t="str">
            <v>Vorster, D; Mr.</v>
          </cell>
          <cell r="C30">
            <v>1</v>
          </cell>
          <cell r="D30" t="str">
            <v>Development, manufacturing and validation of a material handling system to be used in a Sanparks refrigerated truck</v>
          </cell>
          <cell r="E30" t="str">
            <v>Sanparks owns a number of refrigerated trucks in the Kruger National Park that are used to transport specific cargo at low temperature. The cargo transported is difficult to handle during loading and unloading. The need exists to develop, manufacture and test a cost effective cold chain cargo handling system for specific application in the KNP.  This project will be co-supervised with Prof LJ Grobler</v>
          </cell>
          <cell r="F30" t="str">
            <v>A cost effective cold chain cargo handling system to be implemented in a Sanparks refrigerated truck needs to be developed, manufactured and tested</v>
          </cell>
          <cell r="G30" t="str">
            <v>The goals of the project is to analise the current activities of the Sanparks conservation team that leads to the need for the use of the cold chain cargo transport, to investigate different cargo handling options, to perform a concept design of the proposed solution, to perform a detailed design, to manufacture the prototype cargo handling system, and then to field test and evaluate the system to determine the effectiveness of the solution.</v>
          </cell>
          <cell r="H30" t="str">
            <v>Classical Mechanical Engineering</v>
          </cell>
          <cell r="I30" t="str">
            <v>Manufacturing engineering</v>
          </cell>
          <cell r="J30" t="str">
            <v>Mechanical design and validation</v>
          </cell>
          <cell r="K30" t="str">
            <v>A system  needs to be designed that fits in the existing truck, that can handle all the dynamic forces that will be encountered during operation of the system.  The system needs to facilitate loading difficult to handle cargo weighing in excess of 1000kg in a field setting.</v>
          </cell>
          <cell r="L30" t="str">
            <v>The completed system will be loaded in a lab setting with cargo, and the actual deformation will be measured and then compared to the calculated and simulated values</v>
          </cell>
          <cell r="M30" t="str">
            <v>Yes (Please make sure the scope of the project has changed)</v>
          </cell>
          <cell r="N30" t="str">
            <v>External test facility</v>
          </cell>
          <cell r="O30" t="str">
            <v>Yes (External funds must already be available)</v>
          </cell>
          <cell r="P30" t="str">
            <v>Material incl steel sections, cost estimated cost R50k</v>
          </cell>
          <cell r="Q30" t="str">
            <v>No</v>
          </cell>
          <cell r="R30" t="str">
            <v>Yes (Please talk to the workshop if they have the manufacturing capabilities)</v>
          </cell>
          <cell r="S30" t="str">
            <v>No (Please talk to mr Naude if the measurement equipment is available in the labs)</v>
          </cell>
          <cell r="T30" t="str">
            <v>No</v>
          </cell>
          <cell r="V30" t="str">
            <v>NEL, DILLON(31645925)</v>
          </cell>
          <cell r="W30">
            <v>0</v>
          </cell>
          <cell r="X30">
            <v>31645925</v>
          </cell>
          <cell r="Y30">
            <v>0</v>
          </cell>
          <cell r="Z30">
            <v>1</v>
          </cell>
          <cell r="AA30" t="str">
            <v>Vorster, D; Mr.</v>
          </cell>
          <cell r="AB30" t="str">
            <v>DBV-01</v>
          </cell>
          <cell r="AD30" t="str">
            <v>Vorster, D; Mr.</v>
          </cell>
          <cell r="AE30" t="str">
            <v>DBV-01</v>
          </cell>
        </row>
        <row r="31">
          <cell r="A31" t="str">
            <v>DBV-02</v>
          </cell>
          <cell r="B31" t="str">
            <v>Vorster, D; Mr.</v>
          </cell>
          <cell r="C31">
            <v>1</v>
          </cell>
          <cell r="D31" t="str">
            <v>Development, manufacturing and validation of a material handling system to be used in a Sanparks refrigerated truck</v>
          </cell>
          <cell r="E31" t="str">
            <v>Sanparks owns a number of refrigerated trucks in the Kruger National Park that are used to transport specific cargo at low temperature. The cargo transported is difficult to handle during loading and unloading. The need exists to develop, manufacture and test a cost effective cold chain cargo handling system for specific application in the KNP.  This project will be co-supervised with Prof LJ Grobler</v>
          </cell>
          <cell r="F31" t="str">
            <v>A cost effective cold chain cargo handling system to be implemented in a Sanparks refrigerated truck needs to be developed, manufactured and tested</v>
          </cell>
          <cell r="G31" t="str">
            <v>The goals of the project is to analise the current activities of the Sanparks conservation team that leads to the need for the use of the cold chain cargo transport, to investigate different cargo handling options, to perform a concept design of the proposed solution, to perform a detailed design, to manufacture the prototype cargo handling system, and then to field test and evaluate the system to determine the effectiveness of the solution.</v>
          </cell>
          <cell r="H31" t="str">
            <v>Classical Mechanical Engineering</v>
          </cell>
          <cell r="I31" t="str">
            <v>Manufacturing engineering</v>
          </cell>
          <cell r="J31" t="str">
            <v>Mechanical design and validation</v>
          </cell>
          <cell r="K31" t="str">
            <v>A system  needs to be designed that fits in the existing truck, that can handle all the dynamic forces that will be encountered during operation of the system.  The system needs to facilitate loading difficult to handle cargo weighing in excess of 1000kg in a field setting.</v>
          </cell>
          <cell r="L31" t="str">
            <v>The completed system will be loaded in a lab setting with cargo, and the actual deformation will be measured and then compared to the calculated and simulated values</v>
          </cell>
          <cell r="M31" t="str">
            <v>Yes (Please make sure the scope of the project has changed)</v>
          </cell>
          <cell r="N31" t="str">
            <v>External test facility</v>
          </cell>
          <cell r="O31" t="str">
            <v>Yes (External funds must already be available)</v>
          </cell>
          <cell r="P31" t="str">
            <v>Material incl steel sections, cost estimated cost R50k</v>
          </cell>
          <cell r="Q31" t="str">
            <v>No</v>
          </cell>
          <cell r="R31" t="str">
            <v>Yes (Please talk to the workshop if they have the manufacturing capabilities)</v>
          </cell>
          <cell r="S31" t="str">
            <v>No (Please talk to mr Naude if the measurement equipment is available in the labs)</v>
          </cell>
          <cell r="T31" t="str">
            <v>No</v>
          </cell>
          <cell r="V31" t="str">
            <v>BRITS, JEAN-PIERRE(29735408)</v>
          </cell>
          <cell r="W31">
            <v>0</v>
          </cell>
          <cell r="X31">
            <v>29735408</v>
          </cell>
          <cell r="Y31">
            <v>0</v>
          </cell>
          <cell r="Z31">
            <v>1</v>
          </cell>
          <cell r="AA31" t="str">
            <v>Vorster, D; Mr.</v>
          </cell>
          <cell r="AB31" t="str">
            <v>DBV-02</v>
          </cell>
          <cell r="AD31" t="str">
            <v>Vorster, D; Mr.</v>
          </cell>
          <cell r="AE31" t="str">
            <v>DBV-02</v>
          </cell>
        </row>
        <row r="32">
          <cell r="A32" t="str">
            <v>DBV-03</v>
          </cell>
          <cell r="B32" t="str">
            <v>Vorster, D; Mr.</v>
          </cell>
          <cell r="C32">
            <v>1</v>
          </cell>
          <cell r="D32" t="str">
            <v xml:space="preserve">Development of a field material handling system to be applied during Sanparks game population management activities </v>
          </cell>
          <cell r="E32" t="str">
            <v xml:space="preserve">The Kruger National Park is a flagship park for South Africa, but because of the fact that the area is fenced in, the population of certain species needs to be managed in a scientific way.  In the event that Sanparks is forced to control population numbers, the operation needs to be done in a way that the game can be utilised to supply members of the community with much needed protein.  This project will be co-supervised with Prof LJ Grobler  </v>
          </cell>
          <cell r="F32" t="str">
            <v xml:space="preserve">During Kruger park game population control activities, the efficiency of the operation pertraining to equipment used in the field is not optimally efficient </v>
          </cell>
          <cell r="G32" t="str">
            <v>The goal of the project is to develop a system including hardware that can be implemented during actual game population management activities to enhance the efficiency of the operation</v>
          </cell>
          <cell r="H32" t="str">
            <v>Classical Mechanical Engineering</v>
          </cell>
          <cell r="I32" t="str">
            <v>Manufacturing engineering</v>
          </cell>
          <cell r="J32" t="str">
            <v>Mechanical design and validation</v>
          </cell>
          <cell r="K32" t="str">
            <v>A system needs to be developed and manufactured implemented and tested to enhance the field efficiency of game population control activities ensuring that the quality of meat obtained is sufficient such that it can be utilised by community surrounding the Kruger Park</v>
          </cell>
          <cell r="L32" t="str">
            <v>The developed system will be implemented then tested in the field during an actual game population control activity to measure and thereby quantify the advantage of implementing the developed system</v>
          </cell>
          <cell r="M32" t="str">
            <v>No</v>
          </cell>
          <cell r="N32" t="str">
            <v>External test facility</v>
          </cell>
          <cell r="O32" t="str">
            <v>Yes (External funds must already be available)</v>
          </cell>
          <cell r="P32" t="str">
            <v>Material incl steel sections, cost estimated cost R20k</v>
          </cell>
          <cell r="Q32" t="str">
            <v>No</v>
          </cell>
          <cell r="R32" t="str">
            <v>Yes (Please talk to the workshop if they have the manufacturing capabilities)</v>
          </cell>
          <cell r="S32" t="str">
            <v>No (Please talk to mr Naude if the measurement equipment is available in the labs)</v>
          </cell>
          <cell r="T32" t="str">
            <v>No</v>
          </cell>
          <cell r="V32" t="str">
            <v>TAYLOR, HANRO(31825834)</v>
          </cell>
          <cell r="W32">
            <v>0</v>
          </cell>
          <cell r="X32">
            <v>31825834</v>
          </cell>
          <cell r="Y32">
            <v>0</v>
          </cell>
          <cell r="Z32">
            <v>1</v>
          </cell>
          <cell r="AA32" t="str">
            <v>Vorster, D; Mr.</v>
          </cell>
          <cell r="AB32" t="str">
            <v>DBV-03</v>
          </cell>
          <cell r="AD32" t="str">
            <v>Vorster, D; Mr.</v>
          </cell>
          <cell r="AE32" t="str">
            <v>DBV-03</v>
          </cell>
        </row>
        <row r="33">
          <cell r="A33" t="str">
            <v>WvN-07</v>
          </cell>
          <cell r="B33" t="str">
            <v>van Niekerk, W; Mr.</v>
          </cell>
          <cell r="C33">
            <v>1</v>
          </cell>
          <cell r="D33" t="str">
            <v>Apparatus to illustrate Power=Torque x Revolutions per second</v>
          </cell>
          <cell r="E33" t="str">
            <v>Often students struggle to properly understand abstract concepts. Two of these concepts are torque and power transmission calcuation for a rotating shaft. It is hoped that giving students a concrete practical experience of these two concepts, will improve their understanding.</v>
          </cell>
          <cell r="F33" t="str">
            <v>While the concept configuration exists the practical setup must be designed, built and evaluated.</v>
          </cell>
          <cell r="G33" t="str">
            <v>Build a robust practical setup where students can perform experiments and visualize the results in order to give them a concrete experience of these abstract concepts.</v>
          </cell>
          <cell r="H33" t="str">
            <v>Classical Mechanical Engineering</v>
          </cell>
          <cell r="J33" t="str">
            <v>Fundamental simulation and validation</v>
          </cell>
          <cell r="K33" t="str">
            <v>Understand the concepts associated with the practical and propose a solution</v>
          </cell>
          <cell r="L33" t="str">
            <v>Design and conduct an experiment in order to evaluate the effectiveness of the system</v>
          </cell>
          <cell r="M33" t="str">
            <v>No</v>
          </cell>
          <cell r="O33" t="str">
            <v>No</v>
          </cell>
          <cell r="T33" t="str">
            <v>No</v>
          </cell>
          <cell r="V33" t="str">
            <v>MARKRAM, HEYSTEK(31675077)</v>
          </cell>
          <cell r="W33">
            <v>0</v>
          </cell>
          <cell r="X33">
            <v>31675077</v>
          </cell>
          <cell r="Y33">
            <v>0</v>
          </cell>
          <cell r="Z33">
            <v>1</v>
          </cell>
          <cell r="AA33" t="str">
            <v>van Niekerk, W; Mr.</v>
          </cell>
          <cell r="AB33" t="str">
            <v>WvN-07</v>
          </cell>
          <cell r="AD33" t="str">
            <v>van Niekerk, W; Mr.</v>
          </cell>
          <cell r="AE33" t="str">
            <v>WvN-07</v>
          </cell>
        </row>
        <row r="34">
          <cell r="A34" t="str">
            <v>LNY-01</v>
          </cell>
          <cell r="B34" t="str">
            <v>Nyanga, L; Mr.</v>
          </cell>
          <cell r="C34">
            <v>1</v>
          </cell>
          <cell r="D34" t="str">
            <v>Determine the optimum machining conditions for micro wedges</v>
          </cell>
          <cell r="E34" t="str">
            <v>A gecko can move very fast on horizontal, vertical, and inverted surfaces. This is possible because they have nanoscale fibrillar adhesives which consists of almost half a million nano hairs structure which attach to the surface using Van der Waals forces best non for keeping molecules together in gases. Some of the most important advantages dry adhesives have over other attaching methods are adhesion without use of external power source/energy, adhesion to different materials, self-cleaning, long life. Micro wedges are used to mimic the gecko in creating artificial dry adhesives. An unconventional machining method which is a hybrid of orthogonal machining and wedge indenting is used. To produce the desired micro wedges optimum conditions for machining should be used.</v>
          </cell>
          <cell r="F34" t="str">
            <v>In order to develop a dry adhesive pad with maximum adhesion its micro wedges should be well defined and the be machined at optimum conditions.</v>
          </cell>
          <cell r="G34" t="str">
            <v>The aim of the project is to determine the optimum machining conditions for micro wedges that produces the most effective dry adhesive</v>
          </cell>
          <cell r="H34" t="str">
            <v>Classical Mechanical Engineering</v>
          </cell>
          <cell r="I34" t="str">
            <v>Manufacturing engineering</v>
          </cell>
          <cell r="J34" t="str">
            <v>Empirical investigation and validation</v>
          </cell>
          <cell r="K34" t="str">
            <v>Design experimental procedure and use statistical tools to validate the results</v>
          </cell>
          <cell r="L34" t="str">
            <v>Design, carry out experiments and analyse results to determine the optimum machining conditions.</v>
          </cell>
          <cell r="M34" t="str">
            <v>No</v>
          </cell>
          <cell r="N34" t="str">
            <v>Student build/upgraded test facility</v>
          </cell>
          <cell r="O34" t="str">
            <v>No</v>
          </cell>
          <cell r="R34" t="str">
            <v>Yes (Please talk to the workshop if they have the manufacturing capabilities)</v>
          </cell>
          <cell r="T34" t="str">
            <v>No</v>
          </cell>
          <cell r="V34" t="str">
            <v>SHARP, AG(31880304)</v>
          </cell>
          <cell r="W34">
            <v>0</v>
          </cell>
          <cell r="X34">
            <v>31880304</v>
          </cell>
          <cell r="Y34">
            <v>0</v>
          </cell>
          <cell r="Z34">
            <v>1</v>
          </cell>
          <cell r="AA34" t="str">
            <v>Nyanga, L; Mr.</v>
          </cell>
          <cell r="AB34" t="str">
            <v>LNY-01</v>
          </cell>
          <cell r="AD34" t="str">
            <v>Nyanga, L; Mr.</v>
          </cell>
          <cell r="AE34" t="str">
            <v>LNY-01</v>
          </cell>
        </row>
        <row r="35">
          <cell r="A35" t="str">
            <v>LNY-02</v>
          </cell>
          <cell r="B35" t="str">
            <v>Nyanga, L; Mr.</v>
          </cell>
          <cell r="C35">
            <v>1</v>
          </cell>
          <cell r="D35" t="str">
            <v>Investigate the saturated preload, saturated adhesion pressure and peeling forces of urethane and silicon rubbers</v>
          </cell>
          <cell r="E35" t="str">
            <v>A gecko can move very fast on horizontal, vertical, and inverted surfaces using nanoscale fibrillar adhesives which use Van der Waals forces for attaching. It attaches and detaches from surfaces by the rolling action on the toes which decreases the peeling angle during attachment and increases the peeling angle during detachment. Urethane and silicon rubbers are used to develop dry adhesives that mimic the gecko foot. For a dry adhesive to be useful for an intended application the amount of force required to attach, maximum adhesion and peeling forces for the material used as a dry adhesive should be known.</v>
          </cell>
          <cell r="F35" t="str">
            <v>In order for an adhesive pad to be used for attaching purposes its saturated preload, saturated adhesion pressure and peeling forces.</v>
          </cell>
          <cell r="G35" t="str">
            <v>The aim of the project is to experimentally investigate the saturated preload, saturated adhesion pressure and peeling forces for urethane and silicon rubbers.</v>
          </cell>
          <cell r="H35" t="str">
            <v>Materials Engineering</v>
          </cell>
          <cell r="I35" t="str">
            <v>Materials testing</v>
          </cell>
          <cell r="J35" t="str">
            <v>Empirical investigation and validation</v>
          </cell>
          <cell r="K35" t="str">
            <v>Use relevant formulae and literature to design experimental test procedures. Use experimental results characterise the saturated preload, saturated adhesion pressure and peeling forces for urethane and silicon rubbers</v>
          </cell>
          <cell r="L35" t="str">
            <v>Design, carry out experiments and analyse results to determine the optimum machining conditions.</v>
          </cell>
          <cell r="M35" t="str">
            <v>No</v>
          </cell>
          <cell r="N35" t="str">
            <v>Student build/upgraded test facility</v>
          </cell>
          <cell r="O35" t="str">
            <v>No</v>
          </cell>
          <cell r="R35" t="str">
            <v>Yes (Please talk to the workshop if they have the manufacturing capabilities)</v>
          </cell>
          <cell r="T35" t="str">
            <v>No</v>
          </cell>
          <cell r="V35" t="str">
            <v>D'ALESSANDRO, MICHEL(29951976)</v>
          </cell>
          <cell r="W35">
            <v>0</v>
          </cell>
          <cell r="X35">
            <v>29951976</v>
          </cell>
          <cell r="Y35">
            <v>0</v>
          </cell>
          <cell r="Z35">
            <v>1</v>
          </cell>
          <cell r="AA35" t="str">
            <v>Nyanga, L; Mr.</v>
          </cell>
          <cell r="AB35" t="str">
            <v>LNY-02</v>
          </cell>
          <cell r="AD35" t="str">
            <v>Nyanga, L; Mr.</v>
          </cell>
          <cell r="AE35" t="str">
            <v>LNY-02</v>
          </cell>
        </row>
        <row r="36">
          <cell r="A36" t="str">
            <v>LNY-03</v>
          </cell>
          <cell r="B36" t="str">
            <v>Nyanga, L; Mr.</v>
          </cell>
          <cell r="C36">
            <v>1</v>
          </cell>
          <cell r="D36" t="str">
            <v>Determination of force transfer of dry adhesives attached at vertical and inverted surfaces</v>
          </cell>
          <cell r="E36" t="str">
            <v>A gecko can move very fast on horizontal, vertical, and inverted surfaces using nanoscale fibrillar adhesives which use Van der Waals forces for attaching. Dry adhesives are used to mimic the gecko foot adhesion. When attached on a vertical and inverted surface the time a dry adhesive attaches to the surface is dependent on the weight carried by the dry adhesive. To keep an object attached to the surface multiple attaching surfaces which attached at different times must the created. To avoid the object falling on its own weight/payload the object must be constantly moving. The force transfer of the moving object can be determined experimentally</v>
          </cell>
          <cell r="F36" t="str">
            <v>On object attaching to a vertical and inverted surface needs to be constantly moving to avoid it falling on its own weigh or payload. To determine the total payload that can be carried by the dry adhesive the force transfer of the dry adhesives need to be determined.</v>
          </cell>
          <cell r="G36" t="str">
            <v>The aim of the project is to determine the force transfer of a dry adhesive attached on vertical and inverted surfaces.</v>
          </cell>
          <cell r="H36" t="str">
            <v>Materials Engineering</v>
          </cell>
          <cell r="I36" t="str">
            <v>Materials testing</v>
          </cell>
          <cell r="J36" t="str">
            <v>Empirical investigation and validation</v>
          </cell>
          <cell r="K36" t="str">
            <v>Design experimental procedure and use statistical tools to validate the results</v>
          </cell>
          <cell r="L36" t="str">
            <v>Carry out experiments, analyse and validate the results</v>
          </cell>
          <cell r="M36" t="str">
            <v>No</v>
          </cell>
          <cell r="N36" t="str">
            <v>Student build/upgraded test facility</v>
          </cell>
          <cell r="O36" t="str">
            <v>No</v>
          </cell>
          <cell r="R36" t="str">
            <v>Yes (Please talk to the workshop if they have the manufacturing capabilities)</v>
          </cell>
          <cell r="T36" t="str">
            <v>No</v>
          </cell>
          <cell r="V36" t="str">
            <v>SEVENSTER, J(31615813)</v>
          </cell>
          <cell r="W36">
            <v>0</v>
          </cell>
          <cell r="X36">
            <v>31615813</v>
          </cell>
          <cell r="Y36">
            <v>0</v>
          </cell>
          <cell r="Z36">
            <v>1</v>
          </cell>
          <cell r="AA36" t="str">
            <v>Nyanga, L; Mr.</v>
          </cell>
          <cell r="AB36" t="str">
            <v>LNY-03</v>
          </cell>
          <cell r="AD36" t="str">
            <v>Nyanga, L; Mr.</v>
          </cell>
          <cell r="AE36" t="str">
            <v>LNY-03</v>
          </cell>
        </row>
        <row r="37">
          <cell r="A37" t="str">
            <v>LNY-04</v>
          </cell>
          <cell r="B37" t="str">
            <v>Nyanga, L; Mr.</v>
          </cell>
          <cell r="C37">
            <v>1</v>
          </cell>
          <cell r="D37" t="str">
            <v>Investigation of dry adhesive failure factors</v>
          </cell>
          <cell r="E37" t="str">
            <v>Some of the advantages of using dry adhesives as a method of attachment include different adhesion when pulled in different directions, high pull off adhesion compared to low compression preload, adhesive easily removed by peeling rather than pulling of, provides similar adhesion to different materials, self-cleaning, does not easily degrade e.t.c. Regardless of having all these advantages dry adhesives have their limitations and factors that contribute to their failure.</v>
          </cell>
          <cell r="F37" t="str">
            <v>In order to create a robust design of a dry adhesive these factors have to be investigated and understood.</v>
          </cell>
          <cell r="G37" t="str">
            <v>The aim of the project is to investigate the factors that cause dry adhesives to fail.</v>
          </cell>
          <cell r="H37" t="str">
            <v>Classical Mechanical Engineering</v>
          </cell>
          <cell r="I37" t="str">
            <v>Materials testing</v>
          </cell>
          <cell r="J37" t="str">
            <v>Empirical investigation and validation</v>
          </cell>
          <cell r="K37" t="str">
            <v>Design experimental procedure and use statistical tools to validate the results</v>
          </cell>
          <cell r="L37" t="str">
            <v>Carry out experiments, analyse and validate the results</v>
          </cell>
          <cell r="M37" t="str">
            <v>No</v>
          </cell>
          <cell r="N37" t="str">
            <v>Student build/upgraded test facility</v>
          </cell>
          <cell r="O37" t="str">
            <v>No</v>
          </cell>
          <cell r="R37" t="str">
            <v>Yes (Please talk to the workshop if they have the manufacturing capabilities)</v>
          </cell>
          <cell r="T37" t="str">
            <v>No</v>
          </cell>
          <cell r="V37" t="str">
            <v>KLEYN, DAVID(32231415)</v>
          </cell>
          <cell r="W37">
            <v>0</v>
          </cell>
          <cell r="X37">
            <v>32231415</v>
          </cell>
          <cell r="Y37">
            <v>0</v>
          </cell>
          <cell r="Z37">
            <v>1</v>
          </cell>
          <cell r="AA37" t="str">
            <v>Nyanga, L; Mr.</v>
          </cell>
          <cell r="AB37" t="str">
            <v>LNY-04</v>
          </cell>
          <cell r="AD37" t="str">
            <v>Nyanga, L; Mr.</v>
          </cell>
          <cell r="AE37" t="str">
            <v>LNY-04</v>
          </cell>
        </row>
        <row r="38">
          <cell r="A38" t="str">
            <v>LNY-05</v>
          </cell>
          <cell r="B38" t="str">
            <v>Nyanga, L; Mr.</v>
          </cell>
          <cell r="C38">
            <v>1</v>
          </cell>
          <cell r="D38" t="str">
            <v>Design and manufacture of a gecko robot foot link mechanism with one degrees of freedom using the systems engineering approach.</v>
          </cell>
          <cell r="E38" t="str">
            <v>Linkage with at least one link that moves in three-dimensional space is called a spatial linkage. They are used in the skeletons of robotic systems to reduce the degrees of freedom for controlling the movement of the robot. This enables the robot to use less energy for movement.</v>
          </cell>
          <cell r="F38" t="str">
            <v>A spatial linkage for a robot foot with one degree of freedom needs to be designed, simulated and manufactured.</v>
          </cell>
          <cell r="G38" t="str">
            <v>The aim of the project is to design, simulate and manufacture robot foot link mechanism.</v>
          </cell>
          <cell r="H38" t="str">
            <v>Classical Mechanical Engineering</v>
          </cell>
          <cell r="I38" t="str">
            <v>Manufacturing engineering</v>
          </cell>
          <cell r="J38" t="str">
            <v>Mechanical design and validation</v>
          </cell>
          <cell r="K38" t="str">
            <v>Design and construct a robotic foot link mechanism. Simulate and investigate movement and reaction to force applied.</v>
          </cell>
          <cell r="L38" t="str">
            <v>Apply movement and load force to the link mechanism. Validate the design</v>
          </cell>
          <cell r="M38" t="str">
            <v>No</v>
          </cell>
          <cell r="N38" t="str">
            <v>Student build/upgraded test facility</v>
          </cell>
          <cell r="O38" t="str">
            <v>No</v>
          </cell>
          <cell r="R38" t="str">
            <v>Yes (Please talk to the workshop if they have the manufacturing capabilities)</v>
          </cell>
          <cell r="V38" t="str">
            <v>ADAM, ML(31895379)</v>
          </cell>
          <cell r="W38">
            <v>0</v>
          </cell>
          <cell r="X38">
            <v>31895379</v>
          </cell>
          <cell r="Y38">
            <v>0</v>
          </cell>
          <cell r="Z38">
            <v>1</v>
          </cell>
          <cell r="AA38" t="str">
            <v>Nyanga, L; Mr.</v>
          </cell>
          <cell r="AB38" t="str">
            <v>LNY-05</v>
          </cell>
          <cell r="AD38" t="str">
            <v>Nyanga, L; Mr.</v>
          </cell>
          <cell r="AE38" t="str">
            <v>LNY-05</v>
          </cell>
        </row>
        <row r="39">
          <cell r="A39" t="str">
            <v>LNY-06</v>
          </cell>
          <cell r="B39" t="str">
            <v>Nyanga, L; Mr.</v>
          </cell>
          <cell r="C39">
            <v>1</v>
          </cell>
          <cell r="D39" t="str">
            <v>Design and manufacture of a gecko robot foot attachment mechanism that can attach on rough surfaces using the systems engineering approach.</v>
          </cell>
          <cell r="E39" t="str">
            <v>Gecko attaches and detaches from surfaces by the rolling action on the toes which decreases the peeling angle during attachment and increases the peeling angle during detachment. Dry adhesives attach to surfaces by mimicking the rolling action of the gecko toes or an induced motion that put the dry adhesive pad adhesion in on and off states. They operate efficiently on smooth surfaces as contact surface of the wedges and material they are attaching to is reduced in rough surfaces. A different mechanism has to be incorporated where the adhesive has to be used in a rough surface to enable the adhesive pad to have a grip.</v>
          </cell>
          <cell r="F39" t="str">
            <v>Dry adhesives work efficiently in smooth surfaces. A different mechanism has to be incorporated where the adhesive has to be used in a rough surface to enable the adhesive pad to have a grip.</v>
          </cell>
          <cell r="G39" t="str">
            <v>The aim of the project is to design, simulate and manufacture robot foot attaching mechanism.</v>
          </cell>
          <cell r="H39" t="str">
            <v>Classical Mechanical Engineering</v>
          </cell>
          <cell r="I39" t="str">
            <v>Manufacturing engineering</v>
          </cell>
          <cell r="J39" t="str">
            <v>Mechanical design and validation</v>
          </cell>
          <cell r="K39" t="str">
            <v>Design and construct a robotic foot attaching mechanism. Simulate and investigate movement and reaction to force applied.</v>
          </cell>
          <cell r="L39" t="str">
            <v>Apply movement and load force to the attaching mechanism. Validate the design</v>
          </cell>
          <cell r="M39" t="str">
            <v>No</v>
          </cell>
          <cell r="N39" t="str">
            <v>Student build/upgraded test facility</v>
          </cell>
          <cell r="O39" t="str">
            <v>No</v>
          </cell>
          <cell r="R39" t="str">
            <v>Yes (Please talk to the workshop if they have the manufacturing capabilities)</v>
          </cell>
          <cell r="V39" t="str">
            <v>NEL, R(32207077)</v>
          </cell>
          <cell r="W39">
            <v>0</v>
          </cell>
          <cell r="X39">
            <v>32207077</v>
          </cell>
          <cell r="Y39">
            <v>0</v>
          </cell>
          <cell r="Z39">
            <v>1</v>
          </cell>
          <cell r="AA39" t="str">
            <v>Nyanga, L; Mr.</v>
          </cell>
          <cell r="AB39" t="str">
            <v>LNY-06</v>
          </cell>
          <cell r="AD39" t="str">
            <v>Nyanga, L; Mr.</v>
          </cell>
          <cell r="AE39" t="str">
            <v>LNY-06</v>
          </cell>
        </row>
        <row r="40">
          <cell r="A40" t="str">
            <v>CPK-01</v>
          </cell>
          <cell r="B40" t="str">
            <v>Kloppers, CP; Mr.</v>
          </cell>
          <cell r="C40">
            <v>1</v>
          </cell>
          <cell r="D40" t="str">
            <v>Temperature dependant tensile and flexural strength properties of fused filament fabricated parts.</v>
          </cell>
          <cell r="E40" t="str">
            <v xml:space="preserve">Fused filament fabricated parts are manufactured in a layer by layer method melting thin two dimensional sections of the produced parts onto each other. These parts can achieve great detail and resolution as the layer thickness is reduced. The strength prediction of these parts are difficult as anisotropic material properties are realised due to the manufacturing process. Making use of finite element analysis to predict the strength of these materials has in the past proven accurate, but a input material database needs to be formed to achieve good results. 
The strength of the parts produced by the FFF process has a dependency on the material parameters that is used as well as the process parameters that is used to manufacture them. It is and has been the goal of the additive manufacturing research group to predict the behaviour of these parts and to validate the results by practical testing in the labs. </v>
          </cell>
          <cell r="F40" t="str">
            <v xml:space="preserve">When parts are manufactured by the FFF process the temperature used in the manufacturing process has a significant role on the part performance. The problem is thus to determine the effect of temperature on the tensile and flexural strength of FFF produced parts. </v>
          </cell>
          <cell r="G40" t="str">
            <v>Development of a FEM model for FFF produced Parts</v>
          </cell>
          <cell r="H40" t="str">
            <v>Materials Engineering</v>
          </cell>
          <cell r="I40" t="str">
            <v>Additive manufacturing</v>
          </cell>
          <cell r="J40" t="str">
            <v>Empirical investigation and validation</v>
          </cell>
          <cell r="K40" t="str">
            <v>Empirically test anisotrpoic material properties</v>
          </cell>
          <cell r="L40" t="str">
            <v>Validate FEM models for anisotropic material properties</v>
          </cell>
          <cell r="M40" t="str">
            <v>No</v>
          </cell>
          <cell r="N40" t="str">
            <v>MTS Machine</v>
          </cell>
          <cell r="O40" t="str">
            <v>No</v>
          </cell>
          <cell r="P40" t="str">
            <v>None</v>
          </cell>
          <cell r="Q40" t="str">
            <v>No</v>
          </cell>
          <cell r="R40" t="str">
            <v>No</v>
          </cell>
          <cell r="S40" t="str">
            <v>Yes</v>
          </cell>
          <cell r="T40" t="str">
            <v>No</v>
          </cell>
          <cell r="V40" t="str">
            <v>PIENAAR, PETRUS(27051757)</v>
          </cell>
          <cell r="W40">
            <v>0</v>
          </cell>
          <cell r="X40">
            <v>27051757</v>
          </cell>
          <cell r="Y40">
            <v>0</v>
          </cell>
          <cell r="Z40">
            <v>1</v>
          </cell>
          <cell r="AA40" t="str">
            <v>Kloppers, CP; Mr.</v>
          </cell>
          <cell r="AB40" t="str">
            <v>CPK-01</v>
          </cell>
          <cell r="AD40" t="str">
            <v>Kloppers, CP; Mr.</v>
          </cell>
          <cell r="AE40" t="str">
            <v>CPK-01</v>
          </cell>
        </row>
        <row r="41">
          <cell r="A41" t="str">
            <v>CPK-02</v>
          </cell>
          <cell r="B41" t="str">
            <v>Kloppers, CP; Mr.</v>
          </cell>
          <cell r="C41">
            <v>1</v>
          </cell>
          <cell r="D41" t="str">
            <v>The effect of various internal lattice structure on the tensile and flexural strength of fused filament fabricated parts</v>
          </cell>
          <cell r="E41" t="str">
            <v xml:space="preserve">Fused filament fabricated parts are manufactured in a layer by layer method melting thin two dimensional sections of the produced parts onto each other. These parts can achieve great detail and resolution as the layer thickness is reduced. The strength prediction of these parts are difficult as anisotropic material properties are realised due to the manufacturing process. Making use of finite element analysis to predict the strength of these materials has in the past proven accurate, but a input material database needs to be formed to achieve good results. 
The strength of the parts produced by the FFF process has a dependency on the material parameters that is used as well as the process parameters that is used to manufacture them. It is and has been the goal of the additive manufacturing research group to predict the behaviour of these parts and to validate the results by practical testing in the labs. </v>
          </cell>
          <cell r="F41" t="str">
            <v xml:space="preserve">When parts are manufactured by the FFF process the internal lattice structure can have a significant effect on the part performance. The problem is thus to quantify the effect of internal lattice density and shape on the flexural and tensile strength properties of FFF produced parts. </v>
          </cell>
          <cell r="G41" t="str">
            <v>Development of a FEM model for FFF produced Parts</v>
          </cell>
          <cell r="H41" t="str">
            <v>Materials Engineering</v>
          </cell>
          <cell r="I41" t="str">
            <v>Additive manufacturing</v>
          </cell>
          <cell r="J41" t="str">
            <v>Empirical investigation and validation</v>
          </cell>
          <cell r="K41" t="str">
            <v>Empirically test anisotrpoic material properties</v>
          </cell>
          <cell r="L41" t="str">
            <v>Validate FEM models for anisotropic material properties</v>
          </cell>
          <cell r="M41" t="str">
            <v>No</v>
          </cell>
          <cell r="N41" t="str">
            <v>MTS Machine</v>
          </cell>
          <cell r="O41" t="str">
            <v>No</v>
          </cell>
          <cell r="P41" t="str">
            <v>None</v>
          </cell>
          <cell r="Q41" t="str">
            <v>No</v>
          </cell>
          <cell r="R41" t="str">
            <v>No</v>
          </cell>
          <cell r="S41" t="str">
            <v>Yes</v>
          </cell>
          <cell r="T41" t="str">
            <v>No</v>
          </cell>
          <cell r="V41" t="str">
            <v>MALAN, JANCO(25834223)</v>
          </cell>
          <cell r="W41">
            <v>0</v>
          </cell>
          <cell r="X41">
            <v>25834223</v>
          </cell>
          <cell r="Y41">
            <v>0</v>
          </cell>
          <cell r="Z41">
            <v>1</v>
          </cell>
          <cell r="AA41" t="str">
            <v>Kloppers, CP; Mr.</v>
          </cell>
          <cell r="AB41" t="str">
            <v>CPK-02</v>
          </cell>
          <cell r="AD41" t="str">
            <v>Kloppers, CP; Mr.</v>
          </cell>
          <cell r="AE41" t="str">
            <v>CPK-02</v>
          </cell>
        </row>
        <row r="42">
          <cell r="A42" t="str">
            <v>IJA-01</v>
          </cell>
          <cell r="B42" t="str">
            <v>Aucamp, IJ; Mr</v>
          </cell>
          <cell r="C42">
            <v>1</v>
          </cell>
          <cell r="D42" t="str">
            <v>Testing and model development: Pumps energy analysis pertaining to throttling and VSD efficiency</v>
          </cell>
          <cell r="E42" t="str">
            <v>Pumps are common in industrial and mining applications. However, they are not always correctly sized. It often occurs that flow is controlled by throttling the pumps, resulting in reduced flow (for process applications) while your energy demand does not reduce. VSD's are used to reduce the motor speed to achieve the required flow (up to a point) while also reducing the energy required (infinity laws / cube-law).</v>
          </cell>
          <cell r="F42" t="str">
            <v>When throttling pumps, it results in reduced flow while your energy demand does not reduce linear. A model need to be developed to accurately predict the energy and efficiency of a pump motor when being throttled and compared to VSD operated pump motors for the same set of conditions.</v>
          </cell>
          <cell r="G42" t="str">
            <v>A model need to be developed to accurately predict the energy and efficiency of a pump motor when being throttled and compared to VSD operated pump motors for the same set of conditions.</v>
          </cell>
          <cell r="H42" t="str">
            <v>Energy Management</v>
          </cell>
          <cell r="I42" t="str">
            <v>Fluids machines (Pumps, blowers etc)</v>
          </cell>
          <cell r="J42" t="str">
            <v>Energy simulation and validation</v>
          </cell>
          <cell r="K42" t="str">
            <v>Use a test bench to develop an usable model for various pump sizes taking into account their respective pump curves and efficiency points.</v>
          </cell>
          <cell r="L42" t="str">
            <v>Use a test bench to develop an usable model (test bench already available at NWU)</v>
          </cell>
          <cell r="M42" t="str">
            <v>No</v>
          </cell>
          <cell r="N42" t="str">
            <v>Student build/upgraded test facility</v>
          </cell>
          <cell r="O42" t="str">
            <v>No</v>
          </cell>
          <cell r="Q42" t="str">
            <v>No</v>
          </cell>
          <cell r="R42" t="str">
            <v>No</v>
          </cell>
          <cell r="S42" t="str">
            <v>Yes</v>
          </cell>
          <cell r="T42" t="str">
            <v>No</v>
          </cell>
          <cell r="U42" t="str">
            <v>FIVAZ, MARKO (28539419)</v>
          </cell>
          <cell r="V42" t="str">
            <v>FIVAZ, MARKO(28539419)</v>
          </cell>
          <cell r="W42">
            <v>28539419</v>
          </cell>
          <cell r="X42">
            <v>28539419</v>
          </cell>
          <cell r="Y42">
            <v>1</v>
          </cell>
          <cell r="Z42">
            <v>1</v>
          </cell>
          <cell r="AA42" t="str">
            <v>Aucamp, IJ; Mr</v>
          </cell>
          <cell r="AB42" t="str">
            <v>IJA-01</v>
          </cell>
          <cell r="AD42" t="str">
            <v>Aucamp, IJ; Mr</v>
          </cell>
          <cell r="AE42" t="str">
            <v>IJA-01</v>
          </cell>
        </row>
        <row r="43">
          <cell r="A43" t="str">
            <v>IJA-02</v>
          </cell>
          <cell r="B43" t="str">
            <v>Aucamp, IJ; Mr</v>
          </cell>
          <cell r="C43">
            <v>1</v>
          </cell>
          <cell r="D43" t="str">
            <v xml:space="preserve">Solar PV module lifting equipment for roof mount applications </v>
          </cell>
          <cell r="E43" t="str">
            <v>Installing solar PV on roof structures are becoming more common and poses a health and safety issue regarding working on heights. PV Modules weigh approximately 25 - 35kg, and should be lifted onto roof structures by hand or mechanical equipment like cherry pickers, boom lifts or scissor lifts - which is not always feasible during small installations. A light weight, safe and easy to assemble solution is needed.</v>
          </cell>
          <cell r="F43" t="str">
            <v xml:space="preserve">Design, build and test a portable, easy to assemble, light weight PV module lifting (ground to roof) assembly. </v>
          </cell>
          <cell r="G43" t="str">
            <v>Design, build and test the lifting equipment.</v>
          </cell>
          <cell r="H43" t="str">
            <v>Classical Mechanical Engineering</v>
          </cell>
          <cell r="I43" t="str">
            <v>Manufacturing engineering</v>
          </cell>
          <cell r="J43" t="str">
            <v>Mechanical design and validation</v>
          </cell>
          <cell r="K43" t="str">
            <v>Design requirements, strengh analysis</v>
          </cell>
          <cell r="L43" t="str">
            <v>Build and test</v>
          </cell>
          <cell r="M43" t="str">
            <v>No</v>
          </cell>
          <cell r="N43" t="str">
            <v>External test facility</v>
          </cell>
          <cell r="O43" t="str">
            <v>Yes (External funds must already be available)</v>
          </cell>
          <cell r="Q43" t="str">
            <v>No</v>
          </cell>
          <cell r="R43" t="str">
            <v>No</v>
          </cell>
          <cell r="S43" t="str">
            <v>Yes</v>
          </cell>
          <cell r="T43" t="str">
            <v>No</v>
          </cell>
          <cell r="U43" t="str">
            <v>PAULSEN, KALLIE (28437144)</v>
          </cell>
          <cell r="V43" t="str">
            <v>PAULSEN, KALLIE(28437144)</v>
          </cell>
          <cell r="W43">
            <v>28437144</v>
          </cell>
          <cell r="X43">
            <v>28437144</v>
          </cell>
          <cell r="Y43">
            <v>1</v>
          </cell>
          <cell r="Z43">
            <v>1</v>
          </cell>
          <cell r="AA43" t="str">
            <v>Aucamp, IJ; Mr</v>
          </cell>
          <cell r="AB43" t="str">
            <v>IJA-02</v>
          </cell>
          <cell r="AD43" t="str">
            <v>Aucamp, IJ; Mr</v>
          </cell>
          <cell r="AE43" t="str">
            <v>IJA-02</v>
          </cell>
        </row>
        <row r="44">
          <cell r="A44" t="str">
            <v>CPK-03</v>
          </cell>
          <cell r="B44" t="str">
            <v>Kloppers, CP; Mr.</v>
          </cell>
          <cell r="C44">
            <v>1</v>
          </cell>
          <cell r="D44" t="str">
            <v xml:space="preserve">Investigation into the improvment of adhesion properties properties
of ceramic dental adhesives. </v>
          </cell>
          <cell r="E44" t="str">
            <v xml:space="preserve">Ceramic crowns has been used in the dental industry for many year, and will be used as a cost effective solutions in future. Ceramic billets are milled into the required shape with very high precision milling processes, the ceramic is then baked to fully cure the ceramic and harden the material. Once the dental crown is complete is needs to be cemented onto the residual teeth in the patient’s mouth. The binding of the cement to the natural tooth material and the ceramic crown is critical for longevity of use. 
This project will quantify the adhesion forces that the cement can produce and compare these with the forces that can be maintained when an adhesion assistive compound is used. </v>
          </cell>
          <cell r="F44" t="str">
            <v xml:space="preserve">This project will aim to quantify the adhesion forces that can be maintained between ceramic materials when traditional dental cement and adhesion assistive compounds are used. The problem is to quantify and compare the maximum adhesion forces that can be maintained with and without the assistive compound. </v>
          </cell>
          <cell r="G44" t="str">
            <v>Comparison and qunatification of adhesion forces in dental restorative devices</v>
          </cell>
          <cell r="H44" t="str">
            <v>Materials Engineering</v>
          </cell>
          <cell r="I44" t="str">
            <v>Additive manufacturing</v>
          </cell>
          <cell r="J44" t="str">
            <v>Empirical investigation and validation</v>
          </cell>
          <cell r="K44" t="str">
            <v>Design and quantify adhesion forces between ceramic materials</v>
          </cell>
          <cell r="L44" t="str">
            <v>Quantification and comparison of adhesion forces between assisted and non-assisted parts</v>
          </cell>
          <cell r="M44" t="str">
            <v>No</v>
          </cell>
          <cell r="N44" t="str">
            <v>MTS Machine</v>
          </cell>
          <cell r="O44" t="str">
            <v>No</v>
          </cell>
          <cell r="P44" t="str">
            <v>None</v>
          </cell>
          <cell r="Q44" t="str">
            <v>No</v>
          </cell>
          <cell r="R44" t="str">
            <v>Yes (Please talk to the workshop if they have the manufacturing capabilities)</v>
          </cell>
          <cell r="S44" t="str">
            <v>Yes</v>
          </cell>
          <cell r="T44" t="str">
            <v>No</v>
          </cell>
          <cell r="V44" t="str">
            <v>RHEEDER, PR(31627900)</v>
          </cell>
          <cell r="W44">
            <v>0</v>
          </cell>
          <cell r="X44">
            <v>31627900</v>
          </cell>
          <cell r="Y44">
            <v>0</v>
          </cell>
          <cell r="Z44">
            <v>1</v>
          </cell>
          <cell r="AA44" t="str">
            <v>Kloppers, CP; Mr.</v>
          </cell>
          <cell r="AB44" t="str">
            <v>CPK-03</v>
          </cell>
          <cell r="AD44" t="str">
            <v>Kloppers, CP; Mr.</v>
          </cell>
          <cell r="AE44" t="str">
            <v>CPK-03</v>
          </cell>
        </row>
        <row r="45">
          <cell r="A45" t="str">
            <v>JDH-01</v>
          </cell>
          <cell r="B45" t="str">
            <v>Human, D; Mr.</v>
          </cell>
          <cell r="C45">
            <v>1</v>
          </cell>
          <cell r="D45" t="str">
            <v>Characterising tires and wheel bearings friction losses on the NWU solar car</v>
          </cell>
          <cell r="E45" t="str">
            <v>Tyre and bearing friction energy losses on solar Cars is a substantial part of the total energy consumption.  Therefore tires and bearing should be compared and evaluated.</v>
          </cell>
          <cell r="F45" t="str">
            <v>What tire and bearing combination will reduce energy consumption on the NWU solar car.</v>
          </cell>
          <cell r="G45" t="str">
            <v>Test and calculate tire and bearing losses &amp; compare</v>
          </cell>
          <cell r="H45" t="str">
            <v>Classical Mechanical Engineering</v>
          </cell>
          <cell r="I45" t="str">
            <v xml:space="preserve">Vehicle development </v>
          </cell>
          <cell r="J45" t="str">
            <v>Empirical investigation and validation</v>
          </cell>
          <cell r="K45" t="str">
            <v>Literature review and investigation to solve complex problem</v>
          </cell>
          <cell r="L45" t="str">
            <v>Testing Tires &amp; Bearings for energy consumption</v>
          </cell>
          <cell r="M45" t="str">
            <v>No</v>
          </cell>
          <cell r="N45" t="str">
            <v>Student build/upgraded test facility</v>
          </cell>
          <cell r="O45" t="str">
            <v>No</v>
          </cell>
          <cell r="Q45" t="str">
            <v>No</v>
          </cell>
          <cell r="R45" t="str">
            <v>Yes (Please talk to the workshop if they have the manufacturing capabilities)</v>
          </cell>
          <cell r="S45" t="str">
            <v>Yes</v>
          </cell>
          <cell r="T45" t="str">
            <v>No</v>
          </cell>
          <cell r="U45" t="str">
            <v>GROBLER, W (31059929)</v>
          </cell>
          <cell r="V45" t="str">
            <v>GROBLER, W(31059929)</v>
          </cell>
          <cell r="W45">
            <v>31059929</v>
          </cell>
          <cell r="X45">
            <v>31059929</v>
          </cell>
          <cell r="Y45">
            <v>1</v>
          </cell>
          <cell r="Z45">
            <v>1</v>
          </cell>
          <cell r="AA45" t="str">
            <v>Human, D; Mr.</v>
          </cell>
          <cell r="AB45" t="str">
            <v>JDH-01</v>
          </cell>
          <cell r="AD45" t="str">
            <v>Human, D; Mr.</v>
          </cell>
          <cell r="AE45" t="str">
            <v>JDH-01</v>
          </cell>
        </row>
        <row r="46">
          <cell r="A46" t="str">
            <v>JDH-02</v>
          </cell>
          <cell r="B46" t="str">
            <v>Human, D; Mr.</v>
          </cell>
          <cell r="C46">
            <v>1</v>
          </cell>
          <cell r="D46" t="str">
            <v>Annalise directional Air flow components on commercial farming sprayers</v>
          </cell>
          <cell r="E46" t="str">
            <v>Higher wind speeds are problematic when spraying at farms.  Sometimes it necessitated praying when time is constrained when wind speeds in not ideal. There is some enclosed sprayers, but they are expensive and spray short distances.  If the sprayer could have in the direction of driving some kind of aerodynamic area that direct the spay to the ground it would be beneficial.</v>
          </cell>
          <cell r="F46" t="str">
            <v>Can a directed surface direct pesticide spray to the soil at higher wind speeds.</v>
          </cell>
          <cell r="G46" t="str">
            <v>Evaluate with CFD the possibility to direct spray to the soil surface with different wind directions.</v>
          </cell>
          <cell r="H46" t="str">
            <v>Classical Mechanical Engineering</v>
          </cell>
          <cell r="I46" t="str">
            <v>Agricultural Engineering</v>
          </cell>
          <cell r="J46" t="str">
            <v>Computational Fluid Dynamics and validation</v>
          </cell>
          <cell r="K46" t="str">
            <v>Literature review and investigation to solve complex problem</v>
          </cell>
          <cell r="L46" t="str">
            <v>Manufacturing Small test facility and identify flow.</v>
          </cell>
          <cell r="M46" t="str">
            <v>No</v>
          </cell>
          <cell r="N46" t="str">
            <v>Subsonic wind tunnel</v>
          </cell>
          <cell r="O46" t="str">
            <v>No</v>
          </cell>
          <cell r="Q46" t="str">
            <v>No</v>
          </cell>
          <cell r="R46" t="str">
            <v>Yes (Please talk to the workshop if they have the manufacturing capabilities)</v>
          </cell>
          <cell r="S46" t="str">
            <v>No (Please talk to mr Naude if the measurement equipment is available in the labs)</v>
          </cell>
          <cell r="T46" t="str">
            <v>No</v>
          </cell>
          <cell r="V46" t="str">
            <v>BLIGNAUT, LIZE(31584896)</v>
          </cell>
          <cell r="W46">
            <v>0</v>
          </cell>
          <cell r="X46">
            <v>31584896</v>
          </cell>
          <cell r="Y46">
            <v>0</v>
          </cell>
          <cell r="Z46">
            <v>1</v>
          </cell>
          <cell r="AA46" t="str">
            <v>Human, D; Mr.</v>
          </cell>
          <cell r="AB46" t="str">
            <v>JDH-02</v>
          </cell>
          <cell r="AD46" t="str">
            <v>Human, D; Mr.</v>
          </cell>
          <cell r="AE46" t="str">
            <v>JDH-02</v>
          </cell>
        </row>
        <row r="47">
          <cell r="A47" t="str">
            <v>JDH-03</v>
          </cell>
          <cell r="B47" t="str">
            <v>Human, D; Mr.</v>
          </cell>
          <cell r="C47">
            <v>1</v>
          </cell>
          <cell r="D47" t="str">
            <v>Electric Seed tube, dispenser combination for maize planting</v>
          </cell>
          <cell r="E47" t="str">
            <v>Seed spacing depends on seed bouncing in the seed tube, this increases if planting speeds are higher. It is beneficial to plant at higher speeds , therefore a seed tube , meter combination can increase better spacing at higher planting speeds.</v>
          </cell>
          <cell r="F47" t="str">
            <v>Can a seed tube , seed meter combination be commercialy viable.</v>
          </cell>
          <cell r="G47" t="str">
            <v>Design &amp; Test Seed tube &amp; seed meter combination</v>
          </cell>
          <cell r="H47" t="str">
            <v>Classical Mechanical Engineering</v>
          </cell>
          <cell r="I47" t="str">
            <v>Agricultural Engineering</v>
          </cell>
          <cell r="J47" t="str">
            <v>Mechanical design and validation</v>
          </cell>
          <cell r="K47" t="str">
            <v>Literature review and investigation to solve complex problem</v>
          </cell>
          <cell r="L47" t="str">
            <v>Experiments to evaluate the performance of the new seed dispenser.</v>
          </cell>
          <cell r="M47" t="str">
            <v>No</v>
          </cell>
          <cell r="N47" t="str">
            <v>Student build/upgraded test facility</v>
          </cell>
          <cell r="O47" t="str">
            <v>No</v>
          </cell>
          <cell r="Q47" t="str">
            <v>No</v>
          </cell>
          <cell r="R47" t="str">
            <v>Yes (Please talk to the workshop if they have the manufacturing capabilities)</v>
          </cell>
          <cell r="S47" t="str">
            <v>No (Please talk to mr Naude if the measurement equipment is available in the labs)</v>
          </cell>
          <cell r="U47" t="str">
            <v>CLOETE, SIMON (29952239)</v>
          </cell>
          <cell r="V47" t="str">
            <v>CLOETE, SIMON(29952239)</v>
          </cell>
          <cell r="W47">
            <v>29952239</v>
          </cell>
          <cell r="X47">
            <v>29952239</v>
          </cell>
          <cell r="Y47">
            <v>1</v>
          </cell>
          <cell r="Z47">
            <v>1</v>
          </cell>
          <cell r="AA47" t="str">
            <v>Human, D; Mr.</v>
          </cell>
          <cell r="AB47" t="str">
            <v>JDH-03</v>
          </cell>
          <cell r="AD47" t="str">
            <v>Human, D; Mr.</v>
          </cell>
          <cell r="AE47" t="str">
            <v>JDH-03</v>
          </cell>
        </row>
        <row r="48">
          <cell r="A48" t="str">
            <v>JDH-04</v>
          </cell>
          <cell r="B48" t="str">
            <v>Human, D; Mr.</v>
          </cell>
          <cell r="C48">
            <v>1</v>
          </cell>
          <cell r="D48" t="str">
            <v>Evaluating surface preparation and bonding of Sikaflex on galvanized steel</v>
          </cell>
          <cell r="E48" t="str">
            <v>Primer that edges the galvanised steel have a great influence on the strength of the bonding of adhesives like sikaflex. This will be investigated.</v>
          </cell>
          <cell r="F48" t="str">
            <v>Influence of different Primers on galvanised sheets bonding strength of sikaflex</v>
          </cell>
          <cell r="G48" t="str">
            <v>Testing different kinds of primers on galvanised sheet &amp; evaluate strength of the sikaflex on these primers</v>
          </cell>
          <cell r="H48" t="str">
            <v>Classical Mechanical Engineering</v>
          </cell>
          <cell r="I48" t="str">
            <v>Agricultural Engineering</v>
          </cell>
          <cell r="J48" t="str">
            <v>Mechanical design and validation</v>
          </cell>
          <cell r="K48" t="str">
            <v>Literature review and investigation to solve complex problem</v>
          </cell>
          <cell r="L48" t="str">
            <v>Experiments &amp; evaluating data from MTS Machine</v>
          </cell>
          <cell r="M48" t="str">
            <v>No</v>
          </cell>
          <cell r="N48" t="str">
            <v>MTS Machine</v>
          </cell>
          <cell r="O48" t="str">
            <v>No</v>
          </cell>
          <cell r="Q48" t="str">
            <v>No</v>
          </cell>
          <cell r="R48" t="str">
            <v>Yes (Please talk to the workshop if they have the manufacturing capabilities)</v>
          </cell>
          <cell r="S48" t="str">
            <v>No (Please talk to mr Naude if the measurement equipment is available in the labs)</v>
          </cell>
          <cell r="V48" t="str">
            <v>KOEN, HEIN(28413954)</v>
          </cell>
          <cell r="W48">
            <v>0</v>
          </cell>
          <cell r="X48">
            <v>28413954</v>
          </cell>
          <cell r="Y48">
            <v>0</v>
          </cell>
          <cell r="Z48">
            <v>1</v>
          </cell>
          <cell r="AA48" t="str">
            <v>Human, D; Mr.</v>
          </cell>
          <cell r="AB48" t="str">
            <v>JDH-04</v>
          </cell>
          <cell r="AD48" t="str">
            <v>Human, D; Mr.</v>
          </cell>
          <cell r="AE48" t="str">
            <v>JDH-04</v>
          </cell>
        </row>
        <row r="49">
          <cell r="A49" t="str">
            <v>JDH-05</v>
          </cell>
          <cell r="B49" t="str">
            <v>Human, D; Mr.</v>
          </cell>
          <cell r="C49">
            <v>1</v>
          </cell>
          <cell r="D49" t="str">
            <v>Electric wheelchair mechanical drive train for Cybathlon competition</v>
          </cell>
          <cell r="E49" t="str">
            <v>The wheelchair event of the Cybathlon has various obsticles, including a section of stairs, ramps and slaloms. A electric wheelchair capable of completing the track must be build and tested. An existing "classical" wheelchair can also be experimented with</v>
          </cell>
          <cell r="F49" t="str">
            <v>Create a wheelchair drive train capable of completing the Cybathlon track</v>
          </cell>
          <cell r="G49" t="str">
            <v>Experiment on classic wheelchair and identify places to improve. Consider alternative options like tracks, multi-wheels and shape shifting wheels</v>
          </cell>
          <cell r="H49" t="str">
            <v>Classical Mechanical Engineering</v>
          </cell>
          <cell r="I49" t="str">
            <v xml:space="preserve">Vehicle development </v>
          </cell>
          <cell r="J49" t="str">
            <v>Mechanical design and validation</v>
          </cell>
          <cell r="K49" t="str">
            <v>Literature review and investigation to solve complex problem</v>
          </cell>
          <cell r="L49" t="str">
            <v>Measure forces acting on person. Compare classical and improved drive trains</v>
          </cell>
          <cell r="M49" t="str">
            <v>No</v>
          </cell>
          <cell r="N49" t="str">
            <v>Existing own test facility</v>
          </cell>
          <cell r="O49" t="str">
            <v>No</v>
          </cell>
          <cell r="P49" t="str">
            <v>Electric motor</v>
          </cell>
          <cell r="Q49" t="str">
            <v>No</v>
          </cell>
          <cell r="R49" t="str">
            <v>Yes (Please talk to the workshop if they have the manufacturing capabilities)</v>
          </cell>
          <cell r="S49" t="str">
            <v>No (Please talk to mr Naude if the measurement equipment is available in the labs)</v>
          </cell>
          <cell r="T49" t="str">
            <v>No</v>
          </cell>
          <cell r="U49" t="str">
            <v>VAN DER MESCHT, GEORGE (28456300)</v>
          </cell>
          <cell r="V49">
            <v>0</v>
          </cell>
          <cell r="W49">
            <v>28456300</v>
          </cell>
          <cell r="X49">
            <v>0</v>
          </cell>
          <cell r="Y49">
            <v>1</v>
          </cell>
          <cell r="Z49">
            <v>1</v>
          </cell>
          <cell r="AA49" t="str">
            <v>Human, D; Mr.</v>
          </cell>
          <cell r="AB49" t="str">
            <v>JDH-05</v>
          </cell>
          <cell r="AD49" t="str">
            <v>Human, D; Mr.</v>
          </cell>
          <cell r="AE49" t="str">
            <v>JDH-05</v>
          </cell>
        </row>
        <row r="50">
          <cell r="A50" t="str">
            <v>BJK-01</v>
          </cell>
          <cell r="B50" t="str">
            <v>Keet, BJ; Mr.</v>
          </cell>
          <cell r="C50">
            <v>1</v>
          </cell>
          <cell r="D50" t="str">
            <v>To design, build and test a laboratory hydrostatic compression test rig for DEM parametrisation of soil for off-road trafficability modelling.</v>
          </cell>
          <cell r="E50" t="str">
            <v>Discrete Element Modelling (DEM) of soil for off-road vehicle trafficability requires a range of soil parameters. Advanced Science and Automation Corporation (ASAC) is a world leading developer of this software and is collaborating with the CSIR. To enable the CSIR to develop, validate, verify and validate the DEM soil models requires the design, manufacture and assembly of a Hydrostatic Compression test rig.</v>
          </cell>
          <cell r="F50" t="str">
            <v>The CSIR requires a laboratory hydrostatic compression test rig to quantify soil plastic strain for varying pre-stress loading as needed by the ASAC IVRESS soil discrete element model.</v>
          </cell>
          <cell r="G50" t="str">
            <v>To design, build and test a laboratory hydrostatic compression test rig for DEM parametrisation of soil for off-road trafficability modelling.</v>
          </cell>
          <cell r="H50" t="str">
            <v>Classical Mechanical Engineering</v>
          </cell>
          <cell r="I50" t="str">
            <v>Materials testing</v>
          </cell>
          <cell r="J50" t="str">
            <v>Mechanical design and validation</v>
          </cell>
          <cell r="K50" t="str">
            <v>The student has to execute a literature review on the test method, the software model requirements and OEM specifications, synthesise these into a user requirement that is then used to develop concept solutions that are evaluated against the URS and the selection, detail design, build and and test of a suitable design.</v>
          </cell>
          <cell r="L50" t="str">
            <v>The student will develop a test plan based on the URS requirements for the material properties that are required taking OHS requirements into account. This includes what must be measured and how the data must be captured and processed.</v>
          </cell>
          <cell r="M50" t="str">
            <v>No</v>
          </cell>
          <cell r="N50" t="str">
            <v>Existing own test facility</v>
          </cell>
          <cell r="O50" t="str">
            <v>Yes (External funds must already be available)</v>
          </cell>
          <cell r="P50" t="str">
            <v>Electrical actuator and controller.</v>
          </cell>
          <cell r="Q50" t="str">
            <v>No</v>
          </cell>
          <cell r="R50" t="str">
            <v>Yes (Please talk to the workshop if they have the manufacturing capabilities)</v>
          </cell>
          <cell r="S50" t="str">
            <v>Yes</v>
          </cell>
          <cell r="T50" t="str">
            <v>No</v>
          </cell>
          <cell r="V50" t="str">
            <v>CRUMPLIN, MICHAEL(31591760)</v>
          </cell>
          <cell r="W50">
            <v>0</v>
          </cell>
          <cell r="X50">
            <v>31591760</v>
          </cell>
          <cell r="Y50">
            <v>0</v>
          </cell>
          <cell r="Z50">
            <v>1</v>
          </cell>
          <cell r="AA50" t="str">
            <v>Keet, BJ; Mr.</v>
          </cell>
          <cell r="AB50" t="str">
            <v>BJK-01</v>
          </cell>
          <cell r="AD50" t="str">
            <v>Keet, BJ; Mr.</v>
          </cell>
          <cell r="AE50" t="str">
            <v>BJK-01</v>
          </cell>
        </row>
        <row r="51">
          <cell r="A51" t="str">
            <v>BJK-02</v>
          </cell>
          <cell r="B51" t="str">
            <v>Keet, BJ; Mr.</v>
          </cell>
          <cell r="C51">
            <v>1</v>
          </cell>
          <cell r="D51" t="str">
            <v>To design, build and test a laboratory unconfined shear test rig for DEM parametrisation of soil for off-road trafficability modelling.</v>
          </cell>
          <cell r="E51" t="str">
            <v>Discrete Element Modelling (DEM) of soil for off-road vehicle trafficability requires a range of soil parameters. Advanced Science and Automation Corporation (ASAC) is a world leading developer of this software and is collaborating with the CSIR. To enable the CSIR to develop, validate, verify, and validate the DEM soil models requires the design, manufacture and assembly of a laboratory Unconfined Shear test rig.</v>
          </cell>
          <cell r="F51" t="str">
            <v>The CSIR requires a laboratory unconfined shear test rig to quantify soil shear-stress for varying normal loads as needed by the ASAC IVRESS soil discrete element model.</v>
          </cell>
          <cell r="G51" t="str">
            <v>To design, build and test a laboratory unconfined shear test rig for DEM parametrisation of soil for off-road trafficability modelling.</v>
          </cell>
          <cell r="H51" t="str">
            <v>Classical Mechanical Engineering</v>
          </cell>
          <cell r="I51" t="str">
            <v>Materials testing</v>
          </cell>
          <cell r="J51" t="str">
            <v>Mechanical design and validation</v>
          </cell>
          <cell r="K51" t="str">
            <v>The student must execute a literature review on the test method, the software model requirements and OEM specifications, synthesise these into a user requirement that is then used to develop concept solutions that are evaluated against the URS and the selection, detail design, build and test of a suitable design.</v>
          </cell>
          <cell r="L51" t="str">
            <v>The student will develop a test plan based on the URS requirements for the material properties that are required taking OHS requirements into account. This includes what must be measured and how the data must be captured and processed</v>
          </cell>
          <cell r="M51" t="str">
            <v>No</v>
          </cell>
          <cell r="N51" t="str">
            <v>Existing own test facility</v>
          </cell>
          <cell r="O51" t="str">
            <v>Yes (External funds must already be available)</v>
          </cell>
          <cell r="P51" t="str">
            <v>Electrical actuator and controller.</v>
          </cell>
          <cell r="Q51" t="str">
            <v>No</v>
          </cell>
          <cell r="R51" t="str">
            <v>Yes (Please talk to the workshop if they have the manufacturing capabilities)</v>
          </cell>
          <cell r="S51" t="str">
            <v>Yes</v>
          </cell>
          <cell r="T51" t="str">
            <v>No</v>
          </cell>
          <cell r="V51" t="str">
            <v>VERMAAK, LOUIS(30053889)</v>
          </cell>
          <cell r="W51">
            <v>0</v>
          </cell>
          <cell r="X51">
            <v>30053889</v>
          </cell>
          <cell r="Y51">
            <v>0</v>
          </cell>
          <cell r="Z51">
            <v>1</v>
          </cell>
          <cell r="AA51" t="str">
            <v>Keet, BJ; Mr.</v>
          </cell>
          <cell r="AB51" t="str">
            <v>BJK-02</v>
          </cell>
          <cell r="AD51" t="str">
            <v>Keet, BJ; Mr.</v>
          </cell>
          <cell r="AE51" t="str">
            <v>BJK-02</v>
          </cell>
        </row>
        <row r="52">
          <cell r="A52" t="str">
            <v>CPK-04</v>
          </cell>
          <cell r="B52" t="str">
            <v>Kloppers, CP; Mr.</v>
          </cell>
          <cell r="C52">
            <v>1</v>
          </cell>
          <cell r="D52" t="str">
            <v>Strengthening properties of continuous Fiberglass Fibre in fused filament fabrication</v>
          </cell>
          <cell r="E52" t="str">
            <v>Additive manufacturing (AM) provides several advantages over traditional manufacturing techniques. One is the ability of AM to manufacture parts with complex geometries which makes it an efficient tool for customization of specified parts. Fused filament fabrication (FFF) is an AM process of creating solid, 3D parts from a digital file. The part is created by applying successive layers of material (thermoplastic filament) until the part is fully created. Each layer can be considered as a thinly sliced, horizontal cross-section of the final part. An additive manufacturing technology that was introduced in recent years namely continuous fibre fabrication (CFF) enable the printing of continuous fibre-reinforced thermoplastic composites. These continuous fibres are printed in-plane and can potentially result in a significant increase in the in-plane strength and stiffness of AM parts. Markforged Mark Two printer operates using this technology. The Markforged Eiger software is used to select printing parameters such as file slicing, layer heights, infill pattern selection, reinforcement pattern selection, location of reinforcement, and location of parts on the build plate. In this study, we will particularly look at the reinforcement pattern selection, location pattern selection and how the number of reinforcement layers influence the tensile strength and the flexural strength.</v>
          </cell>
          <cell r="F52" t="str">
            <v xml:space="preserve">Continuous fibres that are printed in-plane, have the potential to significantly increase the in-plane strength and stiffness of additively manufactured parts. However, how different printing parameters in terms of continuous fibre reinforcements would affect the mechanical properties of produced parts is not fully understood. </v>
          </cell>
          <cell r="G52" t="str">
            <v xml:space="preserve">This project will investigate the effect that infill pattern and the amount of continuous fibre reinforcement has on the tensile and flexural strength of fused filament fabrication parts. </v>
          </cell>
          <cell r="H52" t="str">
            <v>Materials Engineering</v>
          </cell>
          <cell r="I52" t="str">
            <v>Additive manufacturing</v>
          </cell>
          <cell r="J52" t="str">
            <v>Empirical investigation and validation</v>
          </cell>
          <cell r="K52" t="str">
            <v>Anisotropic material properties needs to be quantified</v>
          </cell>
          <cell r="L52" t="str">
            <v>Empirical investigation into the FFF and CFF process</v>
          </cell>
          <cell r="M52" t="str">
            <v>No</v>
          </cell>
          <cell r="N52" t="str">
            <v>MTS Machine</v>
          </cell>
          <cell r="O52" t="str">
            <v>No</v>
          </cell>
          <cell r="P52" t="str">
            <v>N/A</v>
          </cell>
          <cell r="Q52" t="str">
            <v>No</v>
          </cell>
          <cell r="R52" t="str">
            <v>No</v>
          </cell>
          <cell r="S52" t="str">
            <v>Yes</v>
          </cell>
          <cell r="T52" t="str">
            <v>No</v>
          </cell>
          <cell r="V52" t="str">
            <v>SPIES, TIAAN(29012589)</v>
          </cell>
          <cell r="W52">
            <v>0</v>
          </cell>
          <cell r="X52">
            <v>29012589</v>
          </cell>
          <cell r="Y52">
            <v>0</v>
          </cell>
          <cell r="Z52">
            <v>1</v>
          </cell>
          <cell r="AA52" t="str">
            <v>Kloppers, CP; Mr.</v>
          </cell>
          <cell r="AB52" t="str">
            <v>CPK-04</v>
          </cell>
          <cell r="AD52" t="str">
            <v>Kloppers, CP; Mr.</v>
          </cell>
          <cell r="AE52" t="str">
            <v>CPK-04</v>
          </cell>
        </row>
        <row r="53">
          <cell r="A53" t="str">
            <v>CPK-05</v>
          </cell>
          <cell r="B53" t="str">
            <v>Kloppers, CP; Mr.</v>
          </cell>
          <cell r="C53">
            <v>1</v>
          </cell>
          <cell r="D53" t="str">
            <v>Strengthening properties of continuous Aramid Fibre in fused filament fabrication</v>
          </cell>
          <cell r="E53" t="str">
            <v>Additive manufacturing (AM) provides several advantages over traditional manufacturing techniques. One is the ability of AM to manufacture parts with complex geometries which makes it an efficient tool for customization of specified parts. Fused filament fabrication (FFF) is an AM process of creating solid, 3D parts from a digital file. The part is created by applying successive layers of material (thermoplastic filament) until the part is fully created. Each layer can be considered as a thinly sliced, horizontal cross-section of the final part. An additive manufacturing technology that was introduced in recent years namely continuous fibre fabrication (CFF) enable the printing of continuous fibre-reinforced thermoplastic composites. These continuous fibres are printed in-plane and can potentially result in a significant increase in the in-plane strength and stiffness of AM parts. Markforged Mark Two printer operates using this technology. The Markforged Eiger software is used to select printing parameters such as file slicing, layer heights, infill pattern selection, reinforcement pattern selection, location of reinforcement, and location of parts on the build plate. In this study, we will particularly look at the reinforcement pattern selection, location pattern selection and how the number of reinforcement layers influence the tensile strength and the flexural strength.</v>
          </cell>
          <cell r="F53" t="str">
            <v xml:space="preserve">Continuous fibres that are printed in-plane, have the potential to significantly increase the in-plane strength and stiffness of additively manufactured parts. However, how different printing parameters in terms of continuous fibre reinforcements would affect the mechanical properties of produced parts is not fully understood. </v>
          </cell>
          <cell r="G53" t="str">
            <v>This project will investigate the effect that infill pattern and the amount of continuous fibre reinforcement has on the tensile and flexural strength of fused filament fabrication parts.</v>
          </cell>
          <cell r="H53" t="str">
            <v>Materials Engineering</v>
          </cell>
          <cell r="I53" t="str">
            <v>Additive manufacturing</v>
          </cell>
          <cell r="J53" t="str">
            <v>Empirical investigation and validation</v>
          </cell>
          <cell r="K53" t="str">
            <v>Anisotropic material properties needs to be quantified</v>
          </cell>
          <cell r="L53" t="str">
            <v>Empirical investigation into the FFF and CFF process</v>
          </cell>
          <cell r="M53" t="str">
            <v>No</v>
          </cell>
          <cell r="N53" t="str">
            <v>MTS Machine</v>
          </cell>
          <cell r="O53" t="str">
            <v>No</v>
          </cell>
          <cell r="P53" t="str">
            <v>N/A</v>
          </cell>
          <cell r="Q53" t="str">
            <v>No</v>
          </cell>
          <cell r="R53" t="str">
            <v>No</v>
          </cell>
          <cell r="S53" t="str">
            <v>Yes</v>
          </cell>
          <cell r="T53" t="str">
            <v>No</v>
          </cell>
          <cell r="V53" t="str">
            <v>BOTHA, RUWAAN(28504046)</v>
          </cell>
          <cell r="W53">
            <v>0</v>
          </cell>
          <cell r="X53">
            <v>28504046</v>
          </cell>
          <cell r="Y53">
            <v>0</v>
          </cell>
          <cell r="Z53">
            <v>1</v>
          </cell>
          <cell r="AA53" t="str">
            <v>Kloppers, CP; Mr.</v>
          </cell>
          <cell r="AB53" t="str">
            <v>CPK-05</v>
          </cell>
          <cell r="AD53" t="str">
            <v>Kloppers, CP; Mr.</v>
          </cell>
          <cell r="AE53" t="str">
            <v>CPK-05</v>
          </cell>
        </row>
        <row r="54">
          <cell r="A54" t="str">
            <v>CPK-06</v>
          </cell>
          <cell r="B54" t="str">
            <v>Kloppers, CP; Mr.</v>
          </cell>
          <cell r="C54">
            <v>1</v>
          </cell>
          <cell r="D54" t="str">
            <v>Validation and quantification of the effectivity of an Insulating and reflective roof coating</v>
          </cell>
          <cell r="E54" t="str">
            <v xml:space="preserve">Energy availability globally is stressed, and the world is driving towards a more efficient way of living. The cooling and heating of residential and commercial sites make up a substantial portion of electricity produced globally. Making use of heat pumps /air conditioning and heating options is a last resort to address a problem that can be solved with proper insulation from the environmental factors. 
This project will determine by means of validation and quantification the efficiency of a roof coating method to disappears heat before it enters the controlled environment. The product makes use of Titanium dioxide to reflect the energy back into the atmosphere and also serves as a conduction barrier to heat transfer. </v>
          </cell>
          <cell r="F54" t="str">
            <v xml:space="preserve">Reducing the energy consumption of both residential and commercial entities could provide vast savings on energy costs and lower the required electricity production of an entire country. The problem is the effect of a roof coating is unknown and needs to be validated and quantified.  </v>
          </cell>
          <cell r="G54" t="str">
            <v>Quantify and validate the effectivity of a roof coating</v>
          </cell>
          <cell r="H54" t="str">
            <v>Energy Management</v>
          </cell>
          <cell r="I54" t="str">
            <v>Heat transfer (Heat exchanger etc)</v>
          </cell>
          <cell r="J54" t="str">
            <v>Energy simulation and validation</v>
          </cell>
          <cell r="K54" t="str">
            <v>An experimental procedure needs to be formulated to effectivly evaluate a roof coating</v>
          </cell>
          <cell r="L54" t="str">
            <v xml:space="preserve">Quantification of the reduced energy requierments needs to be measured and reported upon </v>
          </cell>
          <cell r="M54" t="str">
            <v>No</v>
          </cell>
          <cell r="N54" t="str">
            <v>Existing own test facility</v>
          </cell>
          <cell r="O54" t="str">
            <v>No</v>
          </cell>
          <cell r="P54" t="str">
            <v>N/A</v>
          </cell>
          <cell r="Q54" t="str">
            <v>No</v>
          </cell>
          <cell r="R54" t="str">
            <v>Yes (Please talk to the workshop if they have the manufacturing capabilities)</v>
          </cell>
          <cell r="S54" t="str">
            <v>Yes</v>
          </cell>
          <cell r="T54" t="str">
            <v>No</v>
          </cell>
          <cell r="V54" t="str">
            <v>JANSE VAN RENSBURG, RENIER(32768850)</v>
          </cell>
          <cell r="W54">
            <v>0</v>
          </cell>
          <cell r="X54">
            <v>32768850</v>
          </cell>
          <cell r="Y54">
            <v>0</v>
          </cell>
          <cell r="Z54">
            <v>1</v>
          </cell>
          <cell r="AA54" t="str">
            <v>Kloppers, CP; Mr.</v>
          </cell>
          <cell r="AB54" t="str">
            <v>CPK-06</v>
          </cell>
          <cell r="AD54" t="str">
            <v>Kloppers, CP; Mr.</v>
          </cell>
          <cell r="AE54" t="str">
            <v>CPK-06</v>
          </cell>
        </row>
        <row r="55">
          <cell r="A55" t="str">
            <v>ABN-01</v>
          </cell>
          <cell r="B55" t="str">
            <v>Nzo, A; Mr.</v>
          </cell>
          <cell r="C55">
            <v>1</v>
          </cell>
          <cell r="D55" t="str">
            <v>Investigating the thermal conductivity properties of environmentally friendly composite material used for dwelings</v>
          </cell>
          <cell r="E55" t="str">
            <v xml:space="preserve">Green groups (groups who have an interest in environmental preservations) have recently been on a drive to reduce the amount of toxic gases reliesed to the environment, specificaly the greenhouse gases. in the process of construction of dwelings green house gases are released during the making of the raw material for construction and during the construction itself. there is thus a need to start producing construction material that will reduce the emission of such gases. however the thermal properties of such construction material is not recorded and may vary depending on the method of manufacturing. </v>
          </cell>
          <cell r="F55" t="str">
            <v xml:space="preserve">not knowing the thermal properties, of environmentaly friendly material used for construction, may result in inacurate thermal designs developing a database for these properties may promote the use of environmentaly friendly material in construction.  </v>
          </cell>
          <cell r="G55" t="str">
            <v xml:space="preserve">investigate the variables that influence the thermal conductivity properties of environmentaly friendly material. 
Identify atleast 2 variables and determine their influence on thermal conductivity. </v>
          </cell>
          <cell r="H55" t="str">
            <v>Thermal-fluid systems </v>
          </cell>
          <cell r="I55" t="str">
            <v>Heat transfer (Heat exchanger etc)</v>
          </cell>
          <cell r="J55" t="str">
            <v>Empirical investigation and validation</v>
          </cell>
          <cell r="K55" t="str">
            <v>the database for composite materials used in construction is not readily available the study will have an input in the development of such a data base.</v>
          </cell>
          <cell r="L55" t="str">
            <v xml:space="preserve">emphirical investigation.
Quantitative research data analysis. </v>
          </cell>
          <cell r="M55" t="str">
            <v>No</v>
          </cell>
          <cell r="N55" t="str">
            <v>External test facility</v>
          </cell>
          <cell r="O55" t="str">
            <v>No</v>
          </cell>
          <cell r="P55" t="str">
            <v>Material to construct a mold and a sample press</v>
          </cell>
          <cell r="Q55" t="str">
            <v>Yes (Long lead items must be ordered in the first three months of the project)</v>
          </cell>
          <cell r="R55" t="str">
            <v>Yes (Please talk to the workshop if they have the manufacturing capabilities)</v>
          </cell>
          <cell r="S55" t="str">
            <v>No (Please talk to mr Naude if the measurement equipment is available in the labs)</v>
          </cell>
          <cell r="T55" t="str">
            <v>No</v>
          </cell>
          <cell r="V55" t="str">
            <v>WALKER, RUHANO(29984629)</v>
          </cell>
          <cell r="W55">
            <v>0</v>
          </cell>
          <cell r="X55">
            <v>29984629</v>
          </cell>
          <cell r="Y55">
            <v>0</v>
          </cell>
          <cell r="Z55">
            <v>1</v>
          </cell>
          <cell r="AA55" t="str">
            <v>Nzo, A; Mr.</v>
          </cell>
          <cell r="AB55" t="str">
            <v>ABN-01</v>
          </cell>
          <cell r="AD55" t="str">
            <v>Nzo, A; Mr.</v>
          </cell>
          <cell r="AE55" t="str">
            <v>ABN-01</v>
          </cell>
        </row>
        <row r="56">
          <cell r="A56" t="str">
            <v>ABN-02</v>
          </cell>
          <cell r="B56" t="str">
            <v>Nzo, A; Mr.</v>
          </cell>
          <cell r="C56">
            <v>1</v>
          </cell>
          <cell r="D56" t="str">
            <v>Investigating the thermal insulation for metal sheet house</v>
          </cell>
          <cell r="E56" t="str">
            <v>The world is facing a challenging of polution which is deteriorating our environmental condition. one of the means of reducing the impact of these polutents is by recycling them. An assumption can be made that people living in metal sheet houses have less financial means for regulating temperature in these houses. Can these polutents be utilise thermal regulation in metal sheet houses?</v>
          </cell>
          <cell r="F56" t="str">
            <v xml:space="preserve">Temperatures in metal sheet houses can be extreem (higher temperature difference between the environment and inside the metal sheet house). failure to regulate temperature may result in discomfort for the people living in these structures. </v>
          </cell>
          <cell r="G56" t="str">
            <v xml:space="preserve">Identify which polutents that affect our environmen can be used for temperature regulation in a metal sheet house.
investigate their effectiveness in regulation temperature inside a shack </v>
          </cell>
          <cell r="H56" t="str">
            <v>Thermal-fluid systems </v>
          </cell>
          <cell r="I56" t="str">
            <v>Heat transfer (Heat exchanger etc)</v>
          </cell>
          <cell r="J56" t="str">
            <v>Empirical investigation and validation</v>
          </cell>
          <cell r="K56" t="str">
            <v>Provide a potential solution to the discomfort experience by shack dwelers due to inappropriate temperature regulation.</v>
          </cell>
          <cell r="L56" t="str">
            <v>student will test the thermal properties of the polutants used for thermal regulation in metal sheet houses.</v>
          </cell>
          <cell r="M56" t="str">
            <v>Yes (Please make sure the scope of the project has changed)</v>
          </cell>
          <cell r="N56" t="str">
            <v>External test facility</v>
          </cell>
          <cell r="O56" t="str">
            <v>No</v>
          </cell>
          <cell r="P56" t="str">
            <v>material to construct the experimental setup (shack)</v>
          </cell>
          <cell r="Q56" t="str">
            <v>Yes (Long lead items must be ordered in the first three months of the project)</v>
          </cell>
          <cell r="R56" t="str">
            <v>Yes (Please talk to the workshop if they have the manufacturing capabilities)</v>
          </cell>
          <cell r="S56" t="str">
            <v>Yes</v>
          </cell>
          <cell r="T56" t="str">
            <v>No</v>
          </cell>
          <cell r="V56" t="str">
            <v>OBISI, KENNY(29945283)</v>
          </cell>
          <cell r="W56">
            <v>0</v>
          </cell>
          <cell r="X56">
            <v>29945283</v>
          </cell>
          <cell r="Y56">
            <v>0</v>
          </cell>
          <cell r="Z56">
            <v>1</v>
          </cell>
          <cell r="AA56" t="str">
            <v>Nzo, A; Mr.</v>
          </cell>
          <cell r="AB56" t="str">
            <v>ABN-02</v>
          </cell>
          <cell r="AD56" t="str">
            <v>Nzo, A; Mr.</v>
          </cell>
          <cell r="AE56" t="str">
            <v>ABN-02</v>
          </cell>
        </row>
        <row r="57">
          <cell r="A57" t="str">
            <v>MdT-01</v>
          </cell>
          <cell r="B57" t="str">
            <v>du Toit, M; Dr.</v>
          </cell>
          <cell r="C57">
            <v>1</v>
          </cell>
          <cell r="D57" t="str">
            <v>Sizing an energy efficient back up power system for a local school in Potchefstroom</v>
          </cell>
          <cell r="E57" t="str">
            <v>The worlds’ energy consumption and demand is increasing year by year and will continue to do so for the foreseeable future. Similarly, CO2 levels have been increasing due to large dependence on fossil fuel power sources. The increasing electricity prices and untrustworthy power supply in South Africa has forced more businesses and residences to find ways to become independent from Eskom.</v>
          </cell>
          <cell r="F57" t="str">
            <v>A local school in Potchefstroom is currently completely dependent on Eskom power and have no back up power strategies in case of load shedding. Loss of power has detrimental effects on the daily operations and productivity of the school.</v>
          </cell>
          <cell r="G57" t="str">
            <v>The power consumption of the school needs to be measured and assessed in order to size and select an applicable backup power system. The selected system should provide backup power so that normal operations can continue. The selection of the technology is dependent on the schools’ needs as well as factors such as initial investment and running costs. The payback period of the recommended system needs to be determined.</v>
          </cell>
          <cell r="H57" t="str">
            <v>Energy Management</v>
          </cell>
          <cell r="I57" t="str">
            <v>Energy management </v>
          </cell>
          <cell r="J57" t="str">
            <v>Energy simulation and validation</v>
          </cell>
          <cell r="K57" t="str">
            <v>The electric network of a school is a complex system which integrates various buildings and distribution boards. Sizing and selecting the technology of the backup system, requires analyzing and modelling of data and taking into account various interdependent factors.</v>
          </cell>
          <cell r="L57" t="str">
            <v>The
student must: measure maximum instantaneous electric demand; measure the total
power consumption per day/per week/per month. All the above require various
experimental methods and instruments.</v>
          </cell>
          <cell r="M57" t="str">
            <v>No</v>
          </cell>
          <cell r="N57" t="str">
            <v>External test facility</v>
          </cell>
          <cell r="O57" t="str">
            <v>Yes (External funds must already be available)</v>
          </cell>
          <cell r="P57" t="str">
            <v>A RIAC data logger of roughly R5000</v>
          </cell>
          <cell r="Q57" t="str">
            <v>No</v>
          </cell>
          <cell r="R57" t="str">
            <v>No</v>
          </cell>
          <cell r="S57" t="str">
            <v>Yes</v>
          </cell>
          <cell r="T57" t="str">
            <v>Yes (The research involves one or more of the following: 1) Publication of data; 2) Company (including NWU) data; 3) Human participants)</v>
          </cell>
          <cell r="V57" t="str">
            <v>HAMMAN, R(31674909)</v>
          </cell>
          <cell r="W57">
            <v>0</v>
          </cell>
          <cell r="X57">
            <v>31674909</v>
          </cell>
          <cell r="Y57">
            <v>0</v>
          </cell>
          <cell r="Z57">
            <v>1</v>
          </cell>
          <cell r="AA57" t="str">
            <v>du Toit, M; Dr.</v>
          </cell>
          <cell r="AB57" t="str">
            <v>MdT-01</v>
          </cell>
          <cell r="AD57" t="str">
            <v>du Toit, M; Dr.</v>
          </cell>
          <cell r="AE57" t="str">
            <v>MdT-01</v>
          </cell>
        </row>
        <row r="58">
          <cell r="A58" t="str">
            <v>MdT-02</v>
          </cell>
          <cell r="B58" t="str">
            <v>du Toit, M; Dr.</v>
          </cell>
          <cell r="C58">
            <v>1</v>
          </cell>
          <cell r="D58" t="str">
            <v>Energy audit of residential properties in Potchefstroom</v>
          </cell>
          <cell r="E58" t="str">
            <v>The worlds’ energy consumption and demand is increasing year by year and will continue to do so for the foreseeable future. Similarly, CO2 levels have been increasing due to large dependence on fossil fuel power sources. The increasing electricity prices and untrustworthy power supply in South Africa has forced more businesses and residences to look at their electricity consumption and find ways to become more energy efficient. Applying energy management techniques such as an energy audit can save a lot of energy and money. An energy audit evaluates the status quo of energy use at a specific facility and identifies probable energy-saving opportunities.</v>
          </cell>
          <cell r="F58" t="str">
            <v>The increasing cost of electricity is forcing users to reduce their energy consumption. The current energy use of a local residences is not being measured/monitored and there is currently no strategy in place to reduce the power consumption.</v>
          </cell>
          <cell r="G58" t="str">
            <v>The power consumption of the most power consuming appliances needs to be measured and quantified by means of an energy audit. Power saving opportunities in various appliances (such as geysers, ovens and air conditioners) must be investigated and recommendations must be provided to decrease electricity cost and improve overall energy efficiency. The economic saving of implementing the power saving strategies needs to be quantified.</v>
          </cell>
          <cell r="H58" t="str">
            <v>Energy Management</v>
          </cell>
          <cell r="I58" t="str">
            <v>Energy management </v>
          </cell>
          <cell r="J58" t="str">
            <v>Energy simulation and validation</v>
          </cell>
          <cell r="K58" t="str">
            <v>The electric network of residential houses is a complex system which integrates various lines and distribution boards. Evaluating the existing setup together with the human behavior to provide cost saving solutions is a complex problem to solve since it involves various factors of consideration.</v>
          </cell>
          <cell r="L58" t="str">
            <v>The
student must: measure maximum instantaneous electric demand; measure the total
power consumption per day/per week/per month as well as the individual energy
consumption for each of the most power intensive appliances. All the above
require various experimental methods and instruments.</v>
          </cell>
          <cell r="M58" t="str">
            <v>Yes (Please make sure the scope of the project has changed)</v>
          </cell>
          <cell r="N58" t="str">
            <v>External test facility</v>
          </cell>
          <cell r="O58" t="str">
            <v>No</v>
          </cell>
          <cell r="P58" t="str">
            <v>na</v>
          </cell>
          <cell r="Q58" t="str">
            <v>No</v>
          </cell>
          <cell r="R58" t="str">
            <v>No</v>
          </cell>
          <cell r="S58" t="str">
            <v>Yes</v>
          </cell>
          <cell r="T58" t="str">
            <v>Yes (The research involves one or more of the following: 1) Publication of data; 2) Company (including NWU) data; 3) Human participants)</v>
          </cell>
          <cell r="V58" t="str">
            <v>WAGENER, DYLAN(28437934)</v>
          </cell>
          <cell r="W58">
            <v>0</v>
          </cell>
          <cell r="X58">
            <v>28437934</v>
          </cell>
          <cell r="Y58">
            <v>0</v>
          </cell>
          <cell r="Z58">
            <v>1</v>
          </cell>
          <cell r="AA58" t="str">
            <v>du Toit, M; Dr.</v>
          </cell>
          <cell r="AB58" t="str">
            <v>MdT-02</v>
          </cell>
          <cell r="AD58" t="str">
            <v>du Toit, M; Dr.</v>
          </cell>
          <cell r="AE58" t="str">
            <v>MdT-02</v>
          </cell>
        </row>
        <row r="59">
          <cell r="A59" t="str">
            <v>MdT-03</v>
          </cell>
          <cell r="B59" t="str">
            <v>du Toit, M; Dr.</v>
          </cell>
          <cell r="C59">
            <v>1</v>
          </cell>
          <cell r="D59" t="str">
            <v>Design and manufacture of a High Performance Computing cluster rack to improve cooling</v>
          </cell>
          <cell r="E59" t="str">
            <v>A problem experienced in high-performance computer facilities is that computer hardware can overheat. The area inside a conventional computer casing is heated by the internal components (mainly the CPU and GPU). As the temperatures increase the equipment performance decrease and hardware failure can occur. The conventional cooling method for an individual PC is based on forced convection by means of fans. For high performance clusters all the hardware of one node is located on a single blade and multiple blades are stacked in a server-type rack.</v>
          </cell>
          <cell r="F59" t="str">
            <v>The problem with conventional cooling methods is that they use fans that draw ambient air into the casing, and when the ambient air is also warm during summer, the cooling process is not effective. These fans are also not ideally located considering the hottest components. By optimizing the cluster layout, and customizing the cooling, more efficient cooling and extension of hardware life can be achieved.</v>
          </cell>
          <cell r="G59" t="str">
            <v>The purpose of this study is to design and manufacture a HPC rack for the location of multiple individual nodes of a small scale HPC. The individual nodes will consist of repurposed hardware from old PCs. The layout of the rack and nodes should enhance cooling and be flexible for future scaleup. This entails understanding the heat load requirements of the computers and measuring of hardware temperatures. The goals are to: design the system in CFD using prior knowledge of thermodynamics, fluid dynamics and heat transfer. Build the HPC rack based on the insight gained from CFD. Run physical experiments to evaluate the design. Make recommendations on how to improve the design.</v>
          </cell>
          <cell r="H59" t="str">
            <v>Thermal-fluid systems </v>
          </cell>
          <cell r="I59" t="str">
            <v>Thermal-fluid systems </v>
          </cell>
          <cell r="J59" t="str">
            <v>Computational Fluid Dynamics and validation</v>
          </cell>
          <cell r="K59" t="str">
            <v>The cooling of a high performance computer is a complex system which integrates various fields of study and various individual components. There are many different permutations of the design and careful consideration of all aspects is required. Modelling of the complex system and integrated physical phenomena must be done in CFD.</v>
          </cell>
          <cell r="L59" t="str">
            <v>The
student must: Measure the hardware temperatures before and after implementing
the nodes into a HPC cluster rack, measure air velocities, measure the atmospheric temperature and relative humidity at regular intervals. All the above require various experimental methods and instruments.</v>
          </cell>
          <cell r="M59" t="str">
            <v>Yes (Please make sure the scope of the project has changed)</v>
          </cell>
          <cell r="N59" t="str">
            <v>Existing own test facility</v>
          </cell>
          <cell r="O59" t="str">
            <v>No</v>
          </cell>
          <cell r="P59" t="str">
            <v>na</v>
          </cell>
          <cell r="Q59" t="str">
            <v>No</v>
          </cell>
          <cell r="R59" t="str">
            <v>Yes (Please talk to the workshop if they have the manufacturing capabilities)</v>
          </cell>
          <cell r="S59" t="str">
            <v>Yes</v>
          </cell>
          <cell r="T59" t="str">
            <v>No</v>
          </cell>
          <cell r="V59" t="str">
            <v>GERBER, TRISTAN(32258046)</v>
          </cell>
          <cell r="W59">
            <v>0</v>
          </cell>
          <cell r="X59">
            <v>32258046</v>
          </cell>
          <cell r="Y59">
            <v>0</v>
          </cell>
          <cell r="Z59">
            <v>1</v>
          </cell>
          <cell r="AA59" t="str">
            <v>du Toit, M; Dr.</v>
          </cell>
          <cell r="AB59" t="str">
            <v>MdT-03</v>
          </cell>
          <cell r="AD59" t="str">
            <v>du Toit, M; Dr.</v>
          </cell>
          <cell r="AE59" t="str">
            <v>MdT-03</v>
          </cell>
        </row>
        <row r="60">
          <cell r="A60" t="str">
            <v>MdT-04</v>
          </cell>
          <cell r="B60" t="str">
            <v>du Toit, M; Dr.</v>
          </cell>
          <cell r="C60">
            <v>1</v>
          </cell>
          <cell r="D60" t="str">
            <v>Reducing noise levels of a residential petrol generator</v>
          </cell>
          <cell r="E60" t="str">
            <v>Power interruptions and load shedding has become a commonplace for South Africans and many of us must revert to alternative means of power generation such as diesel/petrol generators. These generators produce backup power during crucial times of the day when households need to continue with their everyday lives.</v>
          </cell>
          <cell r="F60" t="str">
            <v>The problem is that these generators produce noise in residential areas which can become problematic for the immediate neighbors. Noise pollution can cause damage to hearing.</v>
          </cell>
          <cell r="G60" t="str">
            <v>A solution to reduce the noise of the generator must be selected and either be sourced or designed and constructed to fit onto an existing generator. Solutions include silencers/mufflers or sound boxes. The solution must reduce the noise to acceptable noise levels to comply with the law. Added benefits would be low construction cost and flexibility so that it can be used on various generator designs. The operability and efficiency of the generator should not be compromised.</v>
          </cell>
          <cell r="H60" t="str">
            <v>Thermal-fluid systems </v>
          </cell>
          <cell r="I60" t="str">
            <v>Thermal-fluid systems </v>
          </cell>
          <cell r="J60" t="str">
            <v>Empirical investigation and validation</v>
          </cell>
          <cell r="K60" t="str">
            <v>The generator is a complex system which integrates various individual components and various fields of study such as acoustics, combustion, thermodynamics, fluid dynamics and heat transfer. There are many different permutations and design solutions to reduce the noise of a generator and careful consideration of all aspects is required. Modelling of the complex system and integrated physical phenomena can be done in CFD.</v>
          </cell>
          <cell r="L60" t="str">
            <v>The
student must: Measure the noise levels of the generator at various locations
and at various loads before the design solution is applied, Measure the noise
of the generator at various locations and at various loads after the design
solution is applied, Measure the temperature distribution of the silencer/muffler if the option is chosen, Measure the generator efficiency before and after the solution is applied. All the above require various experimental methods and instruments.</v>
          </cell>
          <cell r="M60" t="str">
            <v>No</v>
          </cell>
          <cell r="N60" t="str">
            <v>External test facility</v>
          </cell>
          <cell r="O60" t="str">
            <v>No</v>
          </cell>
          <cell r="P60" t="str">
            <v>na</v>
          </cell>
          <cell r="Q60" t="str">
            <v>No</v>
          </cell>
          <cell r="R60" t="str">
            <v>Yes (Please talk to the workshop if they have the manufacturing capabilities)</v>
          </cell>
          <cell r="S60" t="str">
            <v>Yes</v>
          </cell>
          <cell r="T60" t="str">
            <v>Yes (The research involves one or more of the following: 1) Publication of data; 2) Company (including NWU) data; 3) Human participants)</v>
          </cell>
          <cell r="V60" t="str">
            <v>BOTMA, CHRISTIAAN(31709826)</v>
          </cell>
          <cell r="W60">
            <v>0</v>
          </cell>
          <cell r="X60">
            <v>31709826</v>
          </cell>
          <cell r="Y60">
            <v>0</v>
          </cell>
          <cell r="Z60">
            <v>1</v>
          </cell>
          <cell r="AA60" t="str">
            <v>du Toit, M; Dr.</v>
          </cell>
          <cell r="AB60" t="str">
            <v>MdT-04</v>
          </cell>
          <cell r="AD60" t="str">
            <v>du Toit, M; Dr.</v>
          </cell>
          <cell r="AE60" t="str">
            <v>MdT-04</v>
          </cell>
        </row>
        <row r="61">
          <cell r="A61" t="str">
            <v>MdT-05</v>
          </cell>
          <cell r="B61" t="str">
            <v>du Toit, M; Dr.</v>
          </cell>
          <cell r="C61">
            <v>1</v>
          </cell>
          <cell r="D61" t="str">
            <v>Thermodynamic evaluation of an existing central air conditioning system</v>
          </cell>
          <cell r="E61" t="str">
            <v>Central air conditioning systems utilizes the vapor compression cycle which usually consists of a condenser, compressor, an evaporator, a throttling device, air ducts and thermostats. The system can be used to cool air in summer or heat air in winter.</v>
          </cell>
          <cell r="F61" t="str">
            <v>The central air conditioning system installed in the offices of Mechanical Engineering is not working effectively. High energy consumption without the advantage of cooling during summer is a concern.</v>
          </cell>
          <cell r="G61" t="str">
            <v>The system therefore needs to be modelled and evaluated to identify the problems so that the system can be fixed and run at an optimal COP. The goal is to model the existing system using prior knowledge of thermodynamics, fluid dynamics heat transfer. Run physical experiments to use as inputs to the model. Identify the major issues with the currently installed system and implement the recommendations. Re-evaluate the system after recommendations were implemented.</v>
          </cell>
          <cell r="H61" t="str">
            <v>Thermal-fluid systems </v>
          </cell>
          <cell r="I61" t="str">
            <v>Thermal-fluid systems </v>
          </cell>
          <cell r="J61" t="str">
            <v>Empirical investigation and validation</v>
          </cell>
          <cell r="K61" t="str">
            <v>An air conditioning system is a complex system which integrates various fields of study and various individual components. There are many different causes for an inefficient central air conditioning system, and the student needs to find the weak points in the system and identify the problems. Modelling of the complex system and integrated physical phenomena can be done in EES/Flownex.</v>
          </cell>
          <cell r="L61" t="str">
            <v>The student must: measure temperature change over the evaporator &amp; condenser, measure temperature and pressure at the important points in the cycle, measure air flow over the evaporator &amp; condenser, measure the power of the compressor. All the above require various experimental methods and instruments.</v>
          </cell>
          <cell r="M61" t="str">
            <v>Yes (Please make sure the scope of the project has changed)</v>
          </cell>
          <cell r="N61" t="str">
            <v>Existing own test facility</v>
          </cell>
          <cell r="O61" t="str">
            <v>No</v>
          </cell>
          <cell r="P61" t="str">
            <v>The most expensive item is probably a gas flow meter to measure the flowrate of the refrigerant.</v>
          </cell>
          <cell r="Q61" t="str">
            <v>No</v>
          </cell>
          <cell r="R61" t="str">
            <v>No</v>
          </cell>
          <cell r="S61" t="str">
            <v>Yes</v>
          </cell>
          <cell r="T61" t="str">
            <v>No</v>
          </cell>
          <cell r="V61" t="str">
            <v>HOLTZHAUSEN, JUAN(30206219)</v>
          </cell>
          <cell r="W61">
            <v>0</v>
          </cell>
          <cell r="X61">
            <v>30206219</v>
          </cell>
          <cell r="Y61">
            <v>0</v>
          </cell>
          <cell r="Z61">
            <v>1</v>
          </cell>
          <cell r="AA61" t="str">
            <v>du Toit, M; Dr.</v>
          </cell>
          <cell r="AB61" t="str">
            <v>MdT-05</v>
          </cell>
          <cell r="AD61" t="str">
            <v>du Toit, M; Dr.</v>
          </cell>
          <cell r="AE61" t="str">
            <v>MdT-05</v>
          </cell>
        </row>
        <row r="62">
          <cell r="A62" t="str">
            <v>MdT-06</v>
          </cell>
          <cell r="B62" t="str">
            <v>du Toit, M; Dr.</v>
          </cell>
          <cell r="C62">
            <v>1</v>
          </cell>
          <cell r="D62" t="str">
            <v>Design, construction and evaluation of a domestic biltong dryer.</v>
          </cell>
          <cell r="E62" t="str">
            <v>Many South Africans likes to hunt during the winter months. Hunting is as a hobby with the added benefit of obtaining meat. Biltong is a proudly South African delicatessen where the meat is cured by adding salt and other spices for the purposes of preservation, flavour, and colour. The meat is usually cured by hanging the meat in a closed area such as a garage, while natural convection dries the meat.</v>
          </cell>
          <cell r="F62" t="str">
            <v>The problem is that most residential homes are not equipped to dry/cure large amounts of meat associated with large game animals. This means that they must freeze the meat and dry it later. During the summer months the atmospheric air is very humid and flies are abundant. Drying biltong in the summertime becomes a problem due the formation of mold and flies laying their eggs on the meat.</v>
          </cell>
          <cell r="G62" t="str">
            <v>A domestic application biltong dryer needs to be designed and modelled to be used any time of the year. The biltong dryer must be energy efficient, dry the meat homogeneously, and keep out mold and flies. Added benefits would be a quick drying time and low construction cost. The goals of the project are to: design the system in CFD using prior knowledge of thermodynamics, fluid dynamics and heat transfer. Build the biltong dryer based on the insight gained from CFD. Run physical experiments to evaluate the design. Make recommendations on how to improve the design.</v>
          </cell>
          <cell r="H62" t="str">
            <v>Thermal-fluid systems </v>
          </cell>
          <cell r="I62" t="str">
            <v>Thermal-fluid systems </v>
          </cell>
          <cell r="J62" t="str">
            <v>Computational Fluid Dynamics and validation</v>
          </cell>
          <cell r="K62" t="str">
            <v>The biltong dryer system is a complex system which integrates various fields of study and various individual components. There are many different permutations of the design and careful consideration of all aspects is required. Modelling of the complex system and integrated physical phenomena must be done in CFD.</v>
          </cell>
          <cell r="L62" t="str">
            <v>The
student must: weigh the meat at different sections of the dryer at regular
intervals during the curing process. Measure the atmospheric temperature and relative humidity at regular intervals. Measure the power consumption of the system. All the above require various experimental methods and instruments.</v>
          </cell>
          <cell r="M62" t="str">
            <v>No</v>
          </cell>
          <cell r="N62" t="str">
            <v>Student build/upgraded test facility</v>
          </cell>
          <cell r="O62" t="str">
            <v>No</v>
          </cell>
          <cell r="P62" t="str">
            <v>na</v>
          </cell>
          <cell r="Q62" t="str">
            <v>No</v>
          </cell>
          <cell r="R62" t="str">
            <v>No</v>
          </cell>
          <cell r="S62" t="str">
            <v>Yes</v>
          </cell>
          <cell r="T62" t="str">
            <v>No</v>
          </cell>
          <cell r="V62" t="str">
            <v>VAN WYK, TIAN(30048842)</v>
          </cell>
          <cell r="W62">
            <v>0</v>
          </cell>
          <cell r="X62">
            <v>30048842</v>
          </cell>
          <cell r="Y62">
            <v>0</v>
          </cell>
          <cell r="Z62">
            <v>1</v>
          </cell>
          <cell r="AA62" t="str">
            <v>du Toit, M; Dr.</v>
          </cell>
          <cell r="AB62" t="str">
            <v>MdT-06</v>
          </cell>
          <cell r="AD62" t="str">
            <v>du Toit, M; Dr.</v>
          </cell>
          <cell r="AE62" t="str">
            <v>MdT-06</v>
          </cell>
        </row>
        <row r="63">
          <cell r="A63" t="str">
            <v>JHK-01</v>
          </cell>
          <cell r="B63" t="str">
            <v>Kruger, JH; Dr.</v>
          </cell>
          <cell r="C63">
            <v>1</v>
          </cell>
          <cell r="D63" t="str">
            <v>CFD analysis of the aerodynamic drag of a three-wheeled solar car</v>
          </cell>
          <cell r="E63" t="str">
            <v>The NWU solar car has been improved in 2021 with a new wing design for lower drag and thus to improve the overall energy efficiency. It is expected that the new wing will result in a lower drag coefficient for the vehicle. The drag coefficient is important as it is used in  numerous engineering calculations  and even affects race management decisions.
Recently, the rules of the international solar challenge has also been modified to also allow three-wheeled vehicles, along with the current four wheel designs. It will therefore be interesting to analyse the aerodynamic effect on the drag when the current car's design is changed to a three-wheeled configuration.</v>
          </cell>
          <cell r="F63" t="str">
            <v>The drag coefficient is dependent on some factors (e.g. geometry, roughness of surfaces, motion and the properties of the air) that will affect the aerodynamic efficiency of the solar car. For the three wheel concept, the drag coefficient is still unknown and must be determined using CFD (Ansys software) after creating a baseline CFD simulation of the current vehicle and validating against experimental measurements taken with the actual vehicle.</v>
          </cell>
          <cell r="G63" t="str">
            <v>Develop a CFD model of the air flow around the standard Naledi 2.0 solar car as well as three-wheeled versions and perform numerical analyses of the aerodynamic drag. Validate the four-wheeled benchmark against experimental measurements using the current Naledi 2.0 vehicle.</v>
          </cell>
          <cell r="H63" t="str">
            <v>Classical Mechanical Engineering</v>
          </cell>
          <cell r="I63" t="str">
            <v xml:space="preserve">Vehicle development </v>
          </cell>
          <cell r="J63" t="str">
            <v>Computational Fluid Dynamics and validation</v>
          </cell>
          <cell r="K63" t="str">
            <v>This is a complex  flow analysis problem that requires comprehensive simulation models to be developed, as well as the development and application of test procedures using the car's telemetry system for experimental validation.</v>
          </cell>
          <cell r="L63" t="str">
            <v>A suitable experimental methodology must be developed and executed to determine the baseline drag of Naledi 2.0. In addition, the built-in telemetry system must be checked and verified during the tests conducted at a racing track to determine longer time-frame results.</v>
          </cell>
          <cell r="M63" t="str">
            <v>Yes (Please make sure the scope of the project has changed)</v>
          </cell>
          <cell r="N63" t="str">
            <v>Existing own test facility</v>
          </cell>
          <cell r="O63" t="str">
            <v>No</v>
          </cell>
          <cell r="P63" t="str">
            <v>Possible sensors required for upkeep or computer hardware in support of simulations.</v>
          </cell>
          <cell r="Q63" t="str">
            <v>No</v>
          </cell>
          <cell r="R63" t="str">
            <v>No</v>
          </cell>
          <cell r="S63" t="str">
            <v>Yes</v>
          </cell>
          <cell r="T63" t="str">
            <v>No</v>
          </cell>
          <cell r="V63" t="str">
            <v>STADLER, JOHAN(31833527)</v>
          </cell>
          <cell r="W63">
            <v>0</v>
          </cell>
          <cell r="X63">
            <v>31833527</v>
          </cell>
          <cell r="Y63">
            <v>0</v>
          </cell>
          <cell r="Z63">
            <v>1</v>
          </cell>
          <cell r="AA63" t="str">
            <v>Kruger, JH; Dr.</v>
          </cell>
          <cell r="AB63" t="str">
            <v>JHK-01</v>
          </cell>
          <cell r="AD63" t="str">
            <v>Kruger, JH; Dr.</v>
          </cell>
          <cell r="AE63" t="str">
            <v>JHK-01</v>
          </cell>
        </row>
        <row r="64">
          <cell r="A64" t="str">
            <v>JHK-02</v>
          </cell>
          <cell r="B64" t="str">
            <v>Kruger, JH; Dr.</v>
          </cell>
          <cell r="C64">
            <v>1</v>
          </cell>
          <cell r="D64" t="str">
            <v>CFD analysis of internal flow of the NWU solar car wing</v>
          </cell>
          <cell r="E64" t="str">
            <v>The NWU solar car has been improved in 2021 with a new wing design for lower drag and thus to improve the overall energy efficiency. It is expected that the new wing will result in a lower drag coefficient for the vehicle. The drag coefficient is important as it is used in  numerous engineering calculations  and even affects race management decisions.
The new wing was also modified to contain a cooling channel for the PV panels running through the inside of the wing's surface panels.</v>
          </cell>
          <cell r="F64" t="str">
            <v>The effectiveness of the PV panels used for the NWU solar car can be improved if cooled sufficiently. The construction technique used to manufacture the wing thus plays a crucial role in the heat transfer from the PV cells, with the internal flow inside the wing providing the heat removal from the panel surface. The details of internal flow patterns and the effective convection coefficient are unknown and together with the additional drag must be determined with CFD (Ansys software), so that new insight can be gained. The predicted drag coefficient must be validated against experimental measurements taken with the actual vehicle.</v>
          </cell>
          <cell r="G64" t="str">
            <v>Develop a CFD model of the air flow around the standard Naledi 2.0 solar car and include the internal flow of the wing and perform a numerical analyses of the aerodynamic drag and the internal convection cooling. Validate these predictions against experimental measurements using the current Naledi 2.0 vehicle.</v>
          </cell>
          <cell r="H64" t="str">
            <v>Classical Mechanical Engineering</v>
          </cell>
          <cell r="I64" t="str">
            <v xml:space="preserve">Vehicle development </v>
          </cell>
          <cell r="J64" t="str">
            <v>Computational Fluid Dynamics and validation</v>
          </cell>
          <cell r="K64" t="str">
            <v>This is a complex  flow analysis problem that requires comprehensive simulation models to be developed, as well as the development and application of test procedures using the car's telemetry system for experimental validation.</v>
          </cell>
          <cell r="L64" t="str">
            <v>A suitable experimental methodology must be developed and executed to determine the baseline drag of Naledi 2.0. In addition, the built-in telemetry system must be checked and verified during the tests conducted at a racing track to determine longer time-frame results.</v>
          </cell>
          <cell r="M64" t="str">
            <v>Yes (Please make sure the scope of the project has changed)</v>
          </cell>
          <cell r="N64" t="str">
            <v>Existing own test facility</v>
          </cell>
          <cell r="O64" t="str">
            <v>No</v>
          </cell>
          <cell r="P64" t="str">
            <v>Possible sensors required for upkeep or computer hardware in support of simulations.</v>
          </cell>
          <cell r="Q64" t="str">
            <v>No</v>
          </cell>
          <cell r="R64" t="str">
            <v>No</v>
          </cell>
          <cell r="S64" t="str">
            <v>Yes</v>
          </cell>
          <cell r="T64" t="str">
            <v>No</v>
          </cell>
          <cell r="V64" t="str">
            <v>VAN ASWEGEN, CHRISTIAN(31865542)</v>
          </cell>
          <cell r="W64">
            <v>0</v>
          </cell>
          <cell r="X64">
            <v>31865542</v>
          </cell>
          <cell r="Y64">
            <v>0</v>
          </cell>
          <cell r="Z64">
            <v>1</v>
          </cell>
          <cell r="AA64" t="str">
            <v>Kruger, JH; Dr.</v>
          </cell>
          <cell r="AB64" t="str">
            <v>JHK-02</v>
          </cell>
          <cell r="AD64" t="str">
            <v>Kruger, JH; Dr.</v>
          </cell>
          <cell r="AE64" t="str">
            <v>JHK-02</v>
          </cell>
        </row>
        <row r="65">
          <cell r="A65" t="str">
            <v>JHK-03</v>
          </cell>
          <cell r="B65" t="str">
            <v>Kruger, JH; Dr.</v>
          </cell>
          <cell r="C65">
            <v>1</v>
          </cell>
          <cell r="D65" t="str">
            <v>CFD analysis of flow recirculation inside the test section of the  Particle Flow Test Loop</v>
          </cell>
          <cell r="E65" t="str">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ell>
          <cell r="F65" t="str">
            <v>The test section was designed to induce recirculating flow to test instruments for accuracy in flow measurement over different regimes. The details of flow patterns and losses through the existing test section are unknown and must be simulated with CFD (Ansys software), so that additional insight can be gained. Predicted flow patterns must be validated against experimental measurements of the flow profiles inside the test section, as well as the pressure loss across the section.</v>
          </cell>
          <cell r="G65" t="str">
            <v xml:space="preserve">Develop a CFD simulation of  the test section and investigate the recirculating flow patterns for different flow rates. Validate the pressure loss predictions using bulk measurements taken on the PF Test Loop and with flow profiles measured by pitot tube / hot-wire anemometry traversing inside the test section. </v>
          </cell>
          <cell r="H65" t="str">
            <v>Thermal-fluid systems </v>
          </cell>
          <cell r="I65" t="str">
            <v>Fluids and/or materials handling </v>
          </cell>
          <cell r="J65" t="str">
            <v>Computational Fluid Dynamics and validation</v>
          </cell>
          <cell r="K65" t="str">
            <v>This is a complex  flow analysis problem that requires comprehensive simulation models to be developed, as well as the development and application of test procedures using the PF Test Loop's online measurement system for experimental validation.</v>
          </cell>
          <cell r="L65" t="str">
            <v>Learn how to operate the built-in National Instruments measuring system of the PFTL facility and perform measurements to characterize the pressure losses across the test section as function of flow rate. In addition, determine the flow profiles inside the test section using pitot tube / hot-wire anemometry traversal. Perform installation and upkeep of instrumentation as required.</v>
          </cell>
          <cell r="M65" t="str">
            <v>Yes (Please make sure the scope of the project has changed)</v>
          </cell>
          <cell r="N65" t="str">
            <v>Existing own test facility</v>
          </cell>
          <cell r="O65" t="str">
            <v>No</v>
          </cell>
          <cell r="P65" t="str">
            <v>Possible sensors required for upkeep or computer hardware in support of simulations.</v>
          </cell>
          <cell r="Q65" t="str">
            <v>No</v>
          </cell>
          <cell r="R65" t="str">
            <v>No</v>
          </cell>
          <cell r="S65" t="str">
            <v>Yes</v>
          </cell>
          <cell r="T65" t="str">
            <v>No</v>
          </cell>
          <cell r="V65" t="str">
            <v>PEYPER, R(30694736)</v>
          </cell>
          <cell r="W65">
            <v>0</v>
          </cell>
          <cell r="X65">
            <v>30694736</v>
          </cell>
          <cell r="Y65">
            <v>0</v>
          </cell>
          <cell r="Z65">
            <v>1</v>
          </cell>
          <cell r="AA65" t="str">
            <v>Kruger, JH; Dr.</v>
          </cell>
          <cell r="AB65" t="str">
            <v>JHK-03</v>
          </cell>
          <cell r="AD65" t="str">
            <v>Kruger, JH; Dr.</v>
          </cell>
          <cell r="AE65" t="str">
            <v>JHK-03</v>
          </cell>
        </row>
        <row r="66">
          <cell r="A66" t="str">
            <v>JHK-04</v>
          </cell>
          <cell r="B66" t="str">
            <v>Kruger, JH; Dr.</v>
          </cell>
          <cell r="C66">
            <v>1</v>
          </cell>
          <cell r="D66" t="str">
            <v>CFD analysis of cyclone unit in the  Particle Flow Test Loop</v>
          </cell>
          <cell r="E66" t="str">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ell>
          <cell r="F66" t="str">
            <v>The PF Test Loop uses a cyclone unit as intermediate separation step before air exists the test loop into atmosphere. Currently, there is no numerical simulation model of this cyclone unit available with which to investigate different operating scenarios. The cyclone unit must therefore be simulated with CFD (Ansys software) and the predicted characteristics for air flow (no particles) must be validated against pressure loss measurements across the unit.</v>
          </cell>
          <cell r="G66" t="str">
            <v>Develop a CFD simulation of the cyclone unit  used in the PF Test Loop and validate using experimental measurements of bulk flow rate and pressure loss distribution.</v>
          </cell>
          <cell r="H66" t="str">
            <v>Thermal-fluid systems </v>
          </cell>
          <cell r="I66" t="str">
            <v>Fluids and/or materials handling </v>
          </cell>
          <cell r="J66" t="str">
            <v>Computational Fluid Dynamics and validation</v>
          </cell>
          <cell r="K66" t="str">
            <v>This is a complex  flow analysis problem that requires comprehensive simulation models to be developed, as well as the development and application of test procedures using the PF Test Loop's online measurement system for experimental validation.</v>
          </cell>
          <cell r="L66" t="str">
            <v>Learn how to operate the built-in National Instruments measuring system of the PFTL facility and perform measurements to characterize the pressure losses across the cyclone as function of flow rate. Perform installation and upkeep of instrumentation as required.</v>
          </cell>
          <cell r="M66" t="str">
            <v>Yes (Please make sure the scope of the project has changed)</v>
          </cell>
          <cell r="N66" t="str">
            <v>Existing own test facility</v>
          </cell>
          <cell r="O66" t="str">
            <v>No</v>
          </cell>
          <cell r="P66" t="str">
            <v>Possible sensors required for upkeep or computer hardware in support of simulations.</v>
          </cell>
          <cell r="Q66" t="str">
            <v>No</v>
          </cell>
          <cell r="R66" t="str">
            <v>No</v>
          </cell>
          <cell r="S66" t="str">
            <v>Yes</v>
          </cell>
          <cell r="T66" t="str">
            <v>No</v>
          </cell>
          <cell r="V66" t="str">
            <v>KEYSER, A(30244110)</v>
          </cell>
          <cell r="W66">
            <v>0</v>
          </cell>
          <cell r="X66">
            <v>30244110</v>
          </cell>
          <cell r="Y66">
            <v>0</v>
          </cell>
          <cell r="Z66">
            <v>1</v>
          </cell>
          <cell r="AA66" t="str">
            <v>Kruger, JH; Dr.</v>
          </cell>
          <cell r="AB66" t="str">
            <v>JHK-04</v>
          </cell>
          <cell r="AD66" t="str">
            <v>Kruger, JH; Dr.</v>
          </cell>
          <cell r="AE66" t="str">
            <v>JHK-04</v>
          </cell>
        </row>
        <row r="67">
          <cell r="A67" t="str">
            <v>JHK-05</v>
          </cell>
          <cell r="B67" t="str">
            <v>Kruger, JH; Dr.</v>
          </cell>
          <cell r="C67">
            <v>1</v>
          </cell>
          <cell r="D67" t="str">
            <v>CFD analysis of filter unit in the  Particle Flow Test Loop</v>
          </cell>
          <cell r="E67" t="str">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ell>
          <cell r="F67" t="str">
            <v>The PF Test Loop uses a bag filter unit as final filtration step before air exists the test loop into atmosphere. Currently, there is no numerical simulation model of this filter unit available with which to investigate different operating scenarios. The filter unit must therefore be simulated with CFD (Ansys software) and the predicted characteristics for air flow (no particles) must be validated against pressure loss measurements across the unit.</v>
          </cell>
          <cell r="G67" t="str">
            <v>Develop a CFD simulation of the bag filter unit  used in the PF Test Loop and validate using experimental measurements of bulk flow rate and pressure loss distribution.</v>
          </cell>
          <cell r="H67" t="str">
            <v>Thermal-fluid systems </v>
          </cell>
          <cell r="I67" t="str">
            <v>Fluids and/or materials handling </v>
          </cell>
          <cell r="J67" t="str">
            <v>Computational Fluid Dynamics and validation</v>
          </cell>
          <cell r="K67" t="str">
            <v>This is a complex  flow analysis problem that requires comprehensive simulation models to be developed, as well as the development and application of test procedures using the PF Test Loop's online measurement system for experimental validation.</v>
          </cell>
          <cell r="L67" t="str">
            <v>Learn how to operate the built-in National Instruments measuring system of the PFTL facility and perform measurements to characterize the pressure losses across the filter unit as function of flow rate. Perform installation and upkeep of instrumentation as required.</v>
          </cell>
          <cell r="M67" t="str">
            <v>Yes (Please make sure the scope of the project has changed)</v>
          </cell>
          <cell r="N67" t="str">
            <v>Existing own test facility</v>
          </cell>
          <cell r="O67" t="str">
            <v>No</v>
          </cell>
          <cell r="P67" t="str">
            <v>Possible sensors required for upkeep or computer hardware in support of simulations.</v>
          </cell>
          <cell r="Q67" t="str">
            <v>No</v>
          </cell>
          <cell r="R67" t="str">
            <v>No</v>
          </cell>
          <cell r="S67" t="str">
            <v>Yes</v>
          </cell>
          <cell r="T67" t="str">
            <v>No</v>
          </cell>
          <cell r="V67" t="str">
            <v>BEZUIDENHOUT, JUAN-JACQUES(30364590)</v>
          </cell>
          <cell r="W67">
            <v>0</v>
          </cell>
          <cell r="X67">
            <v>30364590</v>
          </cell>
          <cell r="Y67">
            <v>0</v>
          </cell>
          <cell r="Z67">
            <v>1</v>
          </cell>
          <cell r="AA67" t="str">
            <v>Kruger, JH; Dr.</v>
          </cell>
          <cell r="AB67" t="str">
            <v>JHK-05</v>
          </cell>
          <cell r="AD67" t="str">
            <v>Kruger, JH; Dr.</v>
          </cell>
          <cell r="AE67" t="str">
            <v>JHK-05</v>
          </cell>
        </row>
        <row r="68">
          <cell r="A68" t="str">
            <v>JHK-06</v>
          </cell>
          <cell r="B68" t="str">
            <v>Kruger, JH; Dr.</v>
          </cell>
          <cell r="C68">
            <v>1</v>
          </cell>
          <cell r="D68" t="str">
            <v>System-level flow analysis and characterization of the Particle Flow Test Loop</v>
          </cell>
          <cell r="E68" t="str">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ell>
          <cell r="F68" t="str">
            <v xml:space="preserve">Currently, there is no validated system-level numerical simulation model of the PF Test Loop with which different flow conditions can be investigated. The PFTL must therefore be simulated using Flownex software and the online measuring equipment for monitoring mass flow including pressure, temperature and flow velocity must be used to validate the simulation. </v>
          </cell>
          <cell r="G68" t="str">
            <v>The first goal is the development of a system-level Flownex simulation that integrates all components in the facility. The model predictions of system characteristics must be validated against the data from the online measuring system for monitoring mass flow including pressure, temperature and flow velocity.</v>
          </cell>
          <cell r="H68" t="str">
            <v>Thermal-fluid systems </v>
          </cell>
          <cell r="I68" t="str">
            <v>Fluids and/or materials handling </v>
          </cell>
          <cell r="J68" t="str">
            <v>Computational Fluid Dynamics and validation</v>
          </cell>
          <cell r="K68" t="str">
            <v>This is a complex  flow analysis problem that requires comprehensive simulation models to be developed, as well as the development and application of test procedures using the PF Test Loop's online measurement system for experimental validation.</v>
          </cell>
          <cell r="L68" t="str">
            <v>Learn how to operate the built-in National Instruments measuring system of the PFTL facility and perform measurements to characterize the pressure losses across all individual components as function of flow rate. Perform installation and upkeep of instrumentation as required.</v>
          </cell>
          <cell r="M68" t="str">
            <v>Yes (Please make sure the scope of the project has changed)</v>
          </cell>
          <cell r="N68" t="str">
            <v>Existing own test facility</v>
          </cell>
          <cell r="O68" t="str">
            <v>No</v>
          </cell>
          <cell r="P68" t="str">
            <v>Possible sensors required for upkeep or computer hardware in support of simulations.</v>
          </cell>
          <cell r="Q68" t="str">
            <v>No</v>
          </cell>
          <cell r="R68" t="str">
            <v>No</v>
          </cell>
          <cell r="S68" t="str">
            <v>Yes</v>
          </cell>
          <cell r="T68" t="str">
            <v>No</v>
          </cell>
          <cell r="V68" t="str">
            <v>WAGENER, EMILE(31644740)</v>
          </cell>
          <cell r="W68">
            <v>0</v>
          </cell>
          <cell r="X68">
            <v>31644740</v>
          </cell>
          <cell r="Y68">
            <v>0</v>
          </cell>
          <cell r="Z68">
            <v>1</v>
          </cell>
          <cell r="AA68" t="str">
            <v>Kruger, JH; Dr.</v>
          </cell>
          <cell r="AB68" t="str">
            <v>JHK-06</v>
          </cell>
          <cell r="AD68" t="str">
            <v>Kruger, JH; Dr.</v>
          </cell>
          <cell r="AE68" t="str">
            <v>JHK-06</v>
          </cell>
        </row>
        <row r="69">
          <cell r="A69" t="str">
            <v>ASJ-01</v>
          </cell>
          <cell r="B69" t="str">
            <v>Jonker, A; Prof.</v>
          </cell>
          <cell r="C69">
            <v>1</v>
          </cell>
          <cell r="D69" t="str">
            <v>Analysis of the JS3 Landing gear for mass reduction</v>
          </cell>
          <cell r="E69" t="str">
            <v>The JS3 Landing gear is the same as that used for the JS1.  The design is very conservative and there is scope for mass reduction.</v>
          </cell>
          <cell r="F69" t="str">
            <v>The JS3 Landing gear is exessively strong and heavy.</v>
          </cell>
          <cell r="G69" t="str">
            <v>The goal is to reduce the mass of the JS3 landing gear while maintaining the required strength.</v>
          </cell>
          <cell r="H69" t="str">
            <v>Classical Mechanical Engineering</v>
          </cell>
          <cell r="I69" t="str">
            <v>Aircraft design &amp; development</v>
          </cell>
          <cell r="J69" t="str">
            <v>Finite Element Analysis and validation</v>
          </cell>
          <cell r="K69" t="str">
            <v>The landing gear system must be redesigned to meet the lower strength and mass requirements.</v>
          </cell>
          <cell r="L69" t="str">
            <v>The final design will be manufactured and tested</v>
          </cell>
          <cell r="M69" t="str">
            <v>No</v>
          </cell>
          <cell r="N69" t="str">
            <v>Existing own test facility</v>
          </cell>
          <cell r="O69" t="str">
            <v>No</v>
          </cell>
          <cell r="P69" t="str">
            <v>4130 Tubing</v>
          </cell>
          <cell r="Q69" t="str">
            <v>No</v>
          </cell>
          <cell r="R69" t="str">
            <v>No</v>
          </cell>
          <cell r="S69" t="str">
            <v>Yes</v>
          </cell>
          <cell r="T69" t="str">
            <v>No</v>
          </cell>
          <cell r="U69" t="str">
            <v>VAN NIEKERK, GM (28940636)</v>
          </cell>
          <cell r="V69" t="str">
            <v>VAN NIEKERK, GM(28940636)</v>
          </cell>
          <cell r="W69">
            <v>28940636</v>
          </cell>
          <cell r="X69">
            <v>28940636</v>
          </cell>
          <cell r="Y69">
            <v>1</v>
          </cell>
          <cell r="Z69">
            <v>1</v>
          </cell>
          <cell r="AA69" t="str">
            <v>Jonker, A; Prof.</v>
          </cell>
          <cell r="AB69" t="str">
            <v>ASJ-01</v>
          </cell>
          <cell r="AD69" t="str">
            <v>Jonker, A; Prof.</v>
          </cell>
          <cell r="AE69" t="str">
            <v>ASJ-01</v>
          </cell>
        </row>
        <row r="70">
          <cell r="A70" t="str">
            <v>ASJ-02</v>
          </cell>
          <cell r="B70" t="str">
            <v>Jonker, A; Prof.</v>
          </cell>
          <cell r="C70">
            <v>1</v>
          </cell>
          <cell r="D70" t="str">
            <v>Redesign of the JS Autoclave door  seal</v>
          </cell>
          <cell r="E70" t="str">
            <v>A small autoclave (1m diameter) has been developed at the NWU for the high pressure curing of composite materials.  The initial design experienced problems with the design of the door.  The pressure difference across the door allowed the door to flex and resulted in the pressure seal leaking.  The purpose of this project is to redesign the door of the autoclave so that the seal does not leak.  A new door, seal and lock mechanism has to be designed and manufactured.</v>
          </cell>
          <cell r="F70" t="str">
            <v>The door of the small Autoclave at JS leaks when under pressure</v>
          </cell>
          <cell r="G70" t="str">
            <v>Design and mantfacture a door that does not leak</v>
          </cell>
          <cell r="H70" t="str">
            <v>Classical Mechanical Engineering</v>
          </cell>
          <cell r="I70" t="str">
            <v>Aircraft design &amp; development</v>
          </cell>
          <cell r="J70" t="str">
            <v>Finite Element Analysis and validation</v>
          </cell>
          <cell r="K70" t="str">
            <v>A new door and seal mechanism must be designed</v>
          </cell>
          <cell r="L70" t="str">
            <v xml:space="preserve">The new door will be tested </v>
          </cell>
          <cell r="M70" t="str">
            <v>Yes (Please make sure the scope of the project has changed)</v>
          </cell>
          <cell r="N70" t="str">
            <v>Existing own test facility</v>
          </cell>
          <cell r="O70" t="str">
            <v>No</v>
          </cell>
          <cell r="P70" t="str">
            <v>Materials</v>
          </cell>
          <cell r="Q70" t="str">
            <v>No</v>
          </cell>
          <cell r="R70" t="str">
            <v>Yes (Please talk to the workshop if they have the manufacturing capabilities)</v>
          </cell>
          <cell r="S70" t="str">
            <v>Yes</v>
          </cell>
          <cell r="T70" t="str">
            <v>No</v>
          </cell>
          <cell r="V70" t="str">
            <v>VAN TONDER, JEANDRÉ(30325730)</v>
          </cell>
          <cell r="W70">
            <v>0</v>
          </cell>
          <cell r="X70">
            <v>30325730</v>
          </cell>
          <cell r="Y70">
            <v>0</v>
          </cell>
          <cell r="Z70">
            <v>1</v>
          </cell>
          <cell r="AA70" t="str">
            <v>Jonker, A; Prof.</v>
          </cell>
          <cell r="AB70" t="str">
            <v>ASJ-02</v>
          </cell>
          <cell r="AD70" t="str">
            <v>Jonker, A; Prof.</v>
          </cell>
          <cell r="AE70" t="str">
            <v>ASJ-02</v>
          </cell>
        </row>
        <row r="71">
          <cell r="A71" t="str">
            <v>ASJ-03</v>
          </cell>
          <cell r="B71" t="str">
            <v>Jonker, A; Prof.</v>
          </cell>
          <cell r="C71">
            <v>1</v>
          </cell>
          <cell r="D71" t="str">
            <v>Testing of the high temperature performance of SPAbond 340L</v>
          </cell>
          <cell r="E71" t="str">
            <v>During a previous project is was noted that there is a reduction in strength for 340L as the temperature goes over 60°.  This is quite close to the work temperature of 54°.  A detailed investigation will be performed of teh reduction in strength as function of temperature</v>
          </cell>
          <cell r="F71" t="str">
            <v>The bond strenght versus temperature of SPABOND 340L is unknown</v>
          </cell>
          <cell r="G71" t="str">
            <v>Measure the effect of temperature on the bond strenght of SPABON 340L</v>
          </cell>
          <cell r="H71" t="str">
            <v>Classical Mechanical Engineering</v>
          </cell>
          <cell r="I71" t="str">
            <v>Materials testing</v>
          </cell>
          <cell r="J71" t="str">
            <v>Empirical investigation and validation</v>
          </cell>
          <cell r="K71" t="str">
            <v>A test plan must be developed</v>
          </cell>
          <cell r="L71" t="str">
            <v>The project is experimental in nature</v>
          </cell>
          <cell r="M71" t="str">
            <v>Yes (Please make sure the scope of the project has changed)</v>
          </cell>
          <cell r="N71" t="str">
            <v>MTS Machine</v>
          </cell>
          <cell r="O71" t="str">
            <v>No</v>
          </cell>
          <cell r="P71" t="str">
            <v>Materials</v>
          </cell>
          <cell r="Q71" t="str">
            <v>No</v>
          </cell>
          <cell r="R71" t="str">
            <v>No</v>
          </cell>
          <cell r="S71" t="str">
            <v>Yes</v>
          </cell>
          <cell r="T71" t="str">
            <v>No</v>
          </cell>
          <cell r="U71" t="str">
            <v>VAN DER MERWE, JACQUES (31666809)</v>
          </cell>
          <cell r="V71" t="str">
            <v>VAN DER MERWE, JACQUES(31666809)</v>
          </cell>
          <cell r="W71">
            <v>31666809</v>
          </cell>
          <cell r="X71">
            <v>31666809</v>
          </cell>
          <cell r="Y71">
            <v>1</v>
          </cell>
          <cell r="Z71">
            <v>1</v>
          </cell>
          <cell r="AA71" t="str">
            <v>Jonker, A; Prof.</v>
          </cell>
          <cell r="AB71" t="str">
            <v>ASJ-03</v>
          </cell>
          <cell r="AD71" t="str">
            <v>Jonker, A; Prof.</v>
          </cell>
          <cell r="AE71" t="str">
            <v>ASJ-03</v>
          </cell>
        </row>
        <row r="72">
          <cell r="A72" t="str">
            <v>ASJ-04</v>
          </cell>
          <cell r="B72" t="str">
            <v>Jonker, A; Prof.</v>
          </cell>
          <cell r="C72">
            <v>1</v>
          </cell>
          <cell r="D72" t="str">
            <v>The fatigue testing of SPABOND 340L resin</v>
          </cell>
          <cell r="E72" t="str">
            <v>It is proposed that SPABOND 340L resin be used for all bonding operations at JS due to teh lowe cost.  The factigue properties are however unknown and must be measured.</v>
          </cell>
          <cell r="F72" t="str">
            <v>The fatigue properties of SPABOND 340L is unknown</v>
          </cell>
          <cell r="G72" t="str">
            <v>Measure the fatigue properties of SPABON 340L</v>
          </cell>
          <cell r="H72" t="str">
            <v>Classical Mechanical Engineering</v>
          </cell>
          <cell r="I72" t="str">
            <v>Materials testing</v>
          </cell>
          <cell r="J72" t="str">
            <v>Empirical investigation and validation</v>
          </cell>
          <cell r="K72" t="str">
            <v>A test plan must be developed</v>
          </cell>
          <cell r="L72" t="str">
            <v>The project is experimental in nature</v>
          </cell>
          <cell r="M72" t="str">
            <v>No</v>
          </cell>
          <cell r="N72" t="str">
            <v>MTS Machine</v>
          </cell>
          <cell r="O72" t="str">
            <v>No</v>
          </cell>
          <cell r="P72" t="str">
            <v>Materials</v>
          </cell>
          <cell r="Q72" t="str">
            <v>No</v>
          </cell>
          <cell r="R72" t="str">
            <v>No</v>
          </cell>
          <cell r="S72" t="str">
            <v>Yes</v>
          </cell>
          <cell r="T72" t="str">
            <v>No</v>
          </cell>
          <cell r="V72" t="str">
            <v>BOSCH, JOHAN(29947650)</v>
          </cell>
          <cell r="W72">
            <v>0</v>
          </cell>
          <cell r="X72">
            <v>29947650</v>
          </cell>
          <cell r="Y72">
            <v>0</v>
          </cell>
          <cell r="Z72">
            <v>1</v>
          </cell>
          <cell r="AA72" t="str">
            <v>Jonker, A; Prof.</v>
          </cell>
          <cell r="AB72" t="str">
            <v>ASJ-04</v>
          </cell>
          <cell r="AD72" t="str">
            <v>Jonker, A; Prof.</v>
          </cell>
          <cell r="AE72" t="str">
            <v>ASJ-04</v>
          </cell>
        </row>
        <row r="73">
          <cell r="A73" t="str">
            <v>ASJ-05</v>
          </cell>
          <cell r="B73" t="str">
            <v>Jonker, A; Prof.</v>
          </cell>
          <cell r="C73">
            <v>1</v>
          </cell>
          <cell r="D73" t="str">
            <v>Material properties of Prepreg Carbon Fibre 1</v>
          </cell>
          <cell r="E73" t="str">
            <v>The material properties of various prepreg material supplied to JS by Albatros Aviation is unknown and must be measured if it is to be used during to manufacture certified aviation products.</v>
          </cell>
          <cell r="F73" t="str">
            <v>The material properties of various prepreg carbon fibre materials are unknown.</v>
          </cell>
          <cell r="G73" t="str">
            <v>Measure the tensile, compressive strenght as well as Youngs modulus and Poison ratio for the mentioned materials</v>
          </cell>
          <cell r="H73" t="str">
            <v>Classical Mechanical Engineering</v>
          </cell>
          <cell r="I73" t="str">
            <v>Materials testing</v>
          </cell>
          <cell r="J73" t="str">
            <v>Empirical investigation and validation</v>
          </cell>
          <cell r="K73" t="str">
            <v>A test plan must be developed</v>
          </cell>
          <cell r="L73" t="str">
            <v>The project is experimental in nature</v>
          </cell>
          <cell r="M73" t="str">
            <v>No</v>
          </cell>
          <cell r="N73" t="str">
            <v>MTS Machine</v>
          </cell>
          <cell r="O73" t="str">
            <v>No</v>
          </cell>
          <cell r="P73" t="str">
            <v>Materials</v>
          </cell>
          <cell r="Q73" t="str">
            <v>No</v>
          </cell>
          <cell r="R73" t="str">
            <v>No</v>
          </cell>
          <cell r="S73" t="str">
            <v>Yes</v>
          </cell>
          <cell r="T73" t="str">
            <v>No</v>
          </cell>
          <cell r="V73" t="str">
            <v>NEL, KAYLA(30022770)</v>
          </cell>
          <cell r="W73">
            <v>0</v>
          </cell>
          <cell r="X73">
            <v>30022770</v>
          </cell>
          <cell r="Y73">
            <v>0</v>
          </cell>
          <cell r="Z73">
            <v>1</v>
          </cell>
          <cell r="AA73" t="str">
            <v>Jonker, A; Prof.</v>
          </cell>
          <cell r="AB73" t="str">
            <v>ASJ-05</v>
          </cell>
          <cell r="AD73" t="str">
            <v>Jonker, A; Prof.</v>
          </cell>
          <cell r="AE73" t="str">
            <v>ASJ-05</v>
          </cell>
        </row>
        <row r="74">
          <cell r="A74" t="str">
            <v>ASJ-06</v>
          </cell>
          <cell r="B74" t="str">
            <v>Jonker, A; Prof.</v>
          </cell>
          <cell r="C74">
            <v>1</v>
          </cell>
          <cell r="D74" t="str">
            <v>The Boind strenght of Plexus MA300</v>
          </cell>
          <cell r="E74" t="str">
            <v>A new fast setting adhesive (Plexus MA300) is available for use in the aviation industry.  This adhesive can safe a lot of time during manufacturing, but its mechanical properties are unknown.</v>
          </cell>
          <cell r="F74" t="str">
            <v xml:space="preserve">The bond strenght of a new fast setting adhesive (Plexus MA300) is unknown. </v>
          </cell>
          <cell r="G74" t="str">
            <v>Measure the static bond strenght of MA 300 adhesive.</v>
          </cell>
          <cell r="H74" t="str">
            <v>Classical Mechanical Engineering</v>
          </cell>
          <cell r="I74" t="str">
            <v>Materials testing</v>
          </cell>
          <cell r="J74" t="str">
            <v>Empirical investigation and validation</v>
          </cell>
          <cell r="K74" t="str">
            <v>A test plan must be developed</v>
          </cell>
          <cell r="L74" t="str">
            <v>The project is experimental in nature</v>
          </cell>
          <cell r="M74" t="str">
            <v>No</v>
          </cell>
          <cell r="N74" t="str">
            <v>MTS Machine</v>
          </cell>
          <cell r="O74" t="str">
            <v>No</v>
          </cell>
          <cell r="P74" t="str">
            <v>Materials</v>
          </cell>
          <cell r="Q74" t="str">
            <v>No</v>
          </cell>
          <cell r="R74" t="str">
            <v>No</v>
          </cell>
          <cell r="S74" t="str">
            <v>Yes</v>
          </cell>
          <cell r="T74" t="str">
            <v>No</v>
          </cell>
          <cell r="V74" t="str">
            <v>WIID, FC(31603793)</v>
          </cell>
          <cell r="W74">
            <v>0</v>
          </cell>
          <cell r="X74">
            <v>31603793</v>
          </cell>
          <cell r="Y74">
            <v>0</v>
          </cell>
          <cell r="Z74">
            <v>1</v>
          </cell>
          <cell r="AA74" t="str">
            <v>Jonker, A; Prof.</v>
          </cell>
          <cell r="AB74" t="str">
            <v>ASJ-06</v>
          </cell>
          <cell r="AD74" t="str">
            <v>Jonker, A; Prof.</v>
          </cell>
          <cell r="AE74" t="str">
            <v>ASJ-06</v>
          </cell>
        </row>
        <row r="75">
          <cell r="A75" t="str">
            <v>ASJ-07</v>
          </cell>
          <cell r="B75" t="str">
            <v>Jonker, A; Prof.</v>
          </cell>
          <cell r="C75">
            <v>1</v>
          </cell>
          <cell r="D75" t="str">
            <v>The fatigue testing of SPABOND 340L resin 2</v>
          </cell>
          <cell r="E75" t="str">
            <v>It is proposed that SPABOND 340L resin be used for all bonding operations at JS due to teh lowe cost. The factigue properties are however unknown and must be measured.</v>
          </cell>
          <cell r="F75" t="str">
            <v>The fatigue properties of SPABOND 340L is unknown</v>
          </cell>
          <cell r="G75" t="str">
            <v>Measure the fatigue properties of SPABON 340L</v>
          </cell>
          <cell r="H75" t="str">
            <v>Classical Mechanical Engineering</v>
          </cell>
          <cell r="I75" t="str">
            <v>Materials testing</v>
          </cell>
          <cell r="J75" t="str">
            <v>Empirical investigation and validation</v>
          </cell>
          <cell r="K75" t="str">
            <v>A test plan must be developed</v>
          </cell>
          <cell r="L75" t="str">
            <v>The project is experimental in nature</v>
          </cell>
          <cell r="M75" t="str">
            <v>No</v>
          </cell>
          <cell r="N75" t="str">
            <v>MTS Machine</v>
          </cell>
          <cell r="O75" t="str">
            <v>No</v>
          </cell>
          <cell r="P75" t="str">
            <v>Materials</v>
          </cell>
          <cell r="Q75" t="str">
            <v>No</v>
          </cell>
          <cell r="R75" t="str">
            <v>No</v>
          </cell>
          <cell r="S75" t="str">
            <v>Yes</v>
          </cell>
          <cell r="T75" t="str">
            <v>No</v>
          </cell>
          <cell r="V75" t="str">
            <v>DU TOIT, GF(30165970)</v>
          </cell>
          <cell r="W75">
            <v>0</v>
          </cell>
          <cell r="X75">
            <v>30165970</v>
          </cell>
          <cell r="Y75">
            <v>0</v>
          </cell>
          <cell r="Z75">
            <v>1</v>
          </cell>
          <cell r="AA75" t="str">
            <v>Jonker, A; Prof.</v>
          </cell>
          <cell r="AB75" t="str">
            <v>ASJ-07</v>
          </cell>
          <cell r="AD75" t="str">
            <v>Jonker, A; Prof.</v>
          </cell>
          <cell r="AE75" t="str">
            <v>ASJ-07</v>
          </cell>
        </row>
        <row r="76">
          <cell r="A76" t="str">
            <v>PZV-01</v>
          </cell>
          <cell r="B76" t="str">
            <v>Venter, P; Dr.</v>
          </cell>
          <cell r="C76">
            <v>1</v>
          </cell>
          <cell r="D76" t="str">
            <v>Modelling of energy efficient water pumping systems</v>
          </cell>
          <cell r="E76" t="str">
            <v>Numerous engineering works require water throughout the plants. Water is pumped from a central station through a network of pipelines. These stations typically comprise parallel trains that feed into a main outlet header. A train refers to water pumps that are coupled in series. Any water pump has different operating efficiencies, where the efficiency is dependent on the flow rate and pressure delivered. Depending on the works’ required flow rate and pressure there are multiple pump settings that can provide the required conditions. All at different efficiencies, and therefore operational costs.</v>
          </cell>
          <cell r="F76" t="str">
            <v>Water is typically not efficiently pumped from a station that utilises multiple in-series parallel trains.</v>
          </cell>
          <cell r="G76" t="str">
            <v>Generate complete pump curves for a water pump at variable flow and pressure conditions to determine energy usage at any setting. Use these curves as input values into a mathematical model that solves for which pumps to be operated under what conditions in a hypothetical scenario where multiple parallel trains of pumps in series are present.</v>
          </cell>
          <cell r="H76" t="str">
            <v>Thermal-fluid systems </v>
          </cell>
          <cell r="I76" t="str">
            <v>Thermal-fluid systems </v>
          </cell>
          <cell r="J76" t="str">
            <v>Energy simulation and validation</v>
          </cell>
          <cell r="K76" t="str">
            <v>Mathematical modelling that solves for best energy settings on a generic pump station.</v>
          </cell>
          <cell r="L76" t="str">
            <v>Pump curves will be set up from an experimental test bench. These curves must be used within the mathematical model.</v>
          </cell>
          <cell r="M76" t="str">
            <v>No</v>
          </cell>
          <cell r="N76" t="str">
            <v>Student build/upgraded test facility</v>
          </cell>
          <cell r="O76" t="str">
            <v>No</v>
          </cell>
          <cell r="Q76" t="str">
            <v>No</v>
          </cell>
          <cell r="R76" t="str">
            <v>No</v>
          </cell>
          <cell r="S76" t="str">
            <v>No (Please talk to mr Naude if the measurement equipment is available in the labs)</v>
          </cell>
          <cell r="T76" t="str">
            <v>No</v>
          </cell>
          <cell r="V76" t="str">
            <v>RÖNTGEN, ADRIAAN(31633803)</v>
          </cell>
          <cell r="W76">
            <v>0</v>
          </cell>
          <cell r="X76">
            <v>31633803</v>
          </cell>
          <cell r="Y76">
            <v>0</v>
          </cell>
          <cell r="Z76">
            <v>1</v>
          </cell>
          <cell r="AA76" t="str">
            <v>Venter, P; Dr.</v>
          </cell>
          <cell r="AB76" t="str">
            <v>PZV-01</v>
          </cell>
          <cell r="AD76" t="str">
            <v>Venter, P; Dr.</v>
          </cell>
          <cell r="AE76" t="str">
            <v>PZV-01</v>
          </cell>
        </row>
        <row r="77">
          <cell r="A77" t="str">
            <v>PZV-02</v>
          </cell>
          <cell r="B77" t="str">
            <v>Venter, P; Dr.</v>
          </cell>
          <cell r="C77">
            <v>1</v>
          </cell>
          <cell r="D77" t="str">
            <v>Geyser pre-heater from warm ambient air</v>
          </cell>
          <cell r="E77" t="str">
            <v>Most residential geysers in South Africa are situated within a residence roof, i.e. above the ceiling but below the roof. These air spaces are typically significantly warmer than the residence itself during normal daytimes, both in summer and winter. This warm air is a potential energy source that may be utilised to pre-heat geyser water.</v>
          </cell>
          <cell r="F77" t="str">
            <v>Warmer air between a residential house’ ceiling and roof is a potential unutilised energy source for a geyser pre-heat.</v>
          </cell>
          <cell r="G77" t="str">
            <v>Build a test bench where heated air is used to warm water through a heat exchanger. The test bench must be sized based on a self-formulated and programmed thermal-fluid simulation model in EES.</v>
          </cell>
          <cell r="H77" t="str">
            <v>Thermal-fluid systems </v>
          </cell>
          <cell r="I77" t="str">
            <v>Heat transfer (Heat exchanger etc)</v>
          </cell>
          <cell r="J77" t="str">
            <v>Fundamental simulation and validation</v>
          </cell>
          <cell r="K77" t="str">
            <v>Heat exchanger modelling</v>
          </cell>
          <cell r="L77" t="str">
            <v>Test bench needs to be build and measurements recorded</v>
          </cell>
          <cell r="M77" t="str">
            <v>No</v>
          </cell>
          <cell r="N77" t="str">
            <v>Student build/upgraded test facility</v>
          </cell>
          <cell r="O77" t="str">
            <v>No</v>
          </cell>
          <cell r="P77" t="str">
            <v>Heat exchanger</v>
          </cell>
          <cell r="Q77" t="str">
            <v>No</v>
          </cell>
          <cell r="R77" t="str">
            <v>No</v>
          </cell>
          <cell r="S77" t="str">
            <v>No (Please talk to mr Naude if the measurement equipment is available in the labs)</v>
          </cell>
          <cell r="T77" t="str">
            <v>No</v>
          </cell>
          <cell r="V77" t="str">
            <v>KEAMEDITSE, PEARLY(31808018)</v>
          </cell>
          <cell r="W77">
            <v>0</v>
          </cell>
          <cell r="X77">
            <v>31808018</v>
          </cell>
          <cell r="Y77">
            <v>0</v>
          </cell>
          <cell r="Z77">
            <v>1</v>
          </cell>
          <cell r="AA77" t="str">
            <v>Venter, P; Dr.</v>
          </cell>
          <cell r="AB77" t="str">
            <v>PZV-02</v>
          </cell>
          <cell r="AD77" t="str">
            <v>Venter, P; Dr.</v>
          </cell>
          <cell r="AE77" t="str">
            <v>PZV-02</v>
          </cell>
        </row>
        <row r="78">
          <cell r="A78" t="str">
            <v>PZV-03</v>
          </cell>
          <cell r="B78" t="str">
            <v>Venter, P; Dr.</v>
          </cell>
          <cell r="C78">
            <v>1</v>
          </cell>
          <cell r="D78" t="str">
            <v>Transient ring-main water heater</v>
          </cell>
          <cell r="E78" t="str">
            <v>Warm industrial water ring-mains are typically circulated and heated at some point. If the heat source is a water pump, the internal settings of the gas cycle’s compressor need to be adjusted for energy efficiency. The heated water flows through the condenser while the refrigerant is cooled. This process takes time, so that the water entering the condenser is warmer over time, and therefore not constant, if there are no external usages.</v>
          </cell>
          <cell r="F78" t="str">
            <v>There is uncertainty regarding the temperature distribution of an industrial water ring-main.</v>
          </cell>
          <cell r="G78" t="str">
            <v>Simulate a transient water ring-main’s temperature distribution where heat is added through a heat exchanger. Cold water can enter the ring main and warm water extracted. EES must be used for the simulation. Compare results with test bench that needs to be designed and build.</v>
          </cell>
          <cell r="H78" t="str">
            <v>Thermal-fluid systems </v>
          </cell>
          <cell r="I78" t="str">
            <v>Heat transfer (Heat exchanger etc)</v>
          </cell>
          <cell r="J78" t="str">
            <v>Fundamental simulation and validation</v>
          </cell>
          <cell r="K78" t="str">
            <v>Heat exchanger modelling</v>
          </cell>
          <cell r="L78" t="str">
            <v>Test bench needs to be build and measurements recorded</v>
          </cell>
          <cell r="M78" t="str">
            <v>No</v>
          </cell>
          <cell r="N78" t="str">
            <v>Student build/upgraded test facility</v>
          </cell>
          <cell r="O78" t="str">
            <v>No</v>
          </cell>
          <cell r="P78" t="str">
            <v>Heat exchanger</v>
          </cell>
          <cell r="Q78" t="str">
            <v>No</v>
          </cell>
          <cell r="R78" t="str">
            <v>No</v>
          </cell>
          <cell r="S78" t="str">
            <v>No (Please talk to mr Naude if the measurement equipment is available in the labs)</v>
          </cell>
          <cell r="T78" t="str">
            <v>No</v>
          </cell>
          <cell r="V78" t="str">
            <v>VAN SCHALKWYK, ANRU(31590144)</v>
          </cell>
          <cell r="W78">
            <v>0</v>
          </cell>
          <cell r="X78">
            <v>31590144</v>
          </cell>
          <cell r="Y78">
            <v>0</v>
          </cell>
          <cell r="Z78">
            <v>1</v>
          </cell>
          <cell r="AA78" t="str">
            <v>Venter, P; Dr.</v>
          </cell>
          <cell r="AB78" t="str">
            <v>PZV-03</v>
          </cell>
          <cell r="AD78" t="str">
            <v>Venter, P; Dr.</v>
          </cell>
          <cell r="AE78" t="str">
            <v>PZV-03</v>
          </cell>
        </row>
        <row r="79">
          <cell r="A79" t="str">
            <v>PZV-04</v>
          </cell>
          <cell r="B79" t="str">
            <v>Venter, P; Dr.</v>
          </cell>
          <cell r="C79">
            <v>1</v>
          </cell>
          <cell r="D79" t="str">
            <v>Transient heating of geyser water through stratification</v>
          </cell>
          <cell r="E79" t="str">
            <v>As warm water is extracted from the top of a geyser, cold water enters at the bottom. The element at the bottom heats up the surrounding water, but the heat is dissipated at water rises and mixes. One method to reduce mixing of warm with cooler water as it rises is through stratification.</v>
          </cell>
          <cell r="F79" t="str">
            <v>The transient water temperature distribution is unknown through a geyser in use, especially when stratification occurs.</v>
          </cell>
          <cell r="G79" t="str">
            <v>Simulate a geyser’s transient temperature distribution both when stratification is used and not. A test bench needs to be designed and build.</v>
          </cell>
          <cell r="H79" t="str">
            <v>Thermal-fluid systems </v>
          </cell>
          <cell r="I79" t="str">
            <v>Heat transfer (Heat exchanger etc)</v>
          </cell>
          <cell r="J79" t="str">
            <v>Fundamental simulation and validation</v>
          </cell>
          <cell r="K79" t="str">
            <v>Heat exchanger modelling</v>
          </cell>
          <cell r="L79" t="str">
            <v>Test bench needs to be build and measurements recorded</v>
          </cell>
          <cell r="M79" t="str">
            <v>No</v>
          </cell>
          <cell r="N79" t="str">
            <v>Student build/upgraded test facility</v>
          </cell>
          <cell r="O79" t="str">
            <v>No</v>
          </cell>
          <cell r="P79" t="str">
            <v>Heat exchanger</v>
          </cell>
          <cell r="Q79" t="str">
            <v>No</v>
          </cell>
          <cell r="R79" t="str">
            <v>No</v>
          </cell>
          <cell r="S79" t="str">
            <v>No (Please talk to mr Naude if the measurement equipment is available in the labs)</v>
          </cell>
          <cell r="T79" t="str">
            <v>No</v>
          </cell>
          <cell r="V79" t="str">
            <v>COETZEE, CATJA(28885163)</v>
          </cell>
          <cell r="W79">
            <v>0</v>
          </cell>
          <cell r="X79">
            <v>28885163</v>
          </cell>
          <cell r="Y79">
            <v>0</v>
          </cell>
          <cell r="Z79">
            <v>1</v>
          </cell>
          <cell r="AA79" t="str">
            <v>Venter, P; Dr.</v>
          </cell>
          <cell r="AB79" t="str">
            <v>PZV-04</v>
          </cell>
          <cell r="AD79" t="str">
            <v>Venter, P; Dr.</v>
          </cell>
          <cell r="AE79" t="str">
            <v>PZV-04</v>
          </cell>
        </row>
        <row r="80">
          <cell r="A80" t="str">
            <v>PZV-05</v>
          </cell>
          <cell r="B80" t="str">
            <v>Venter, P; Dr.</v>
          </cell>
          <cell r="C80">
            <v>1</v>
          </cell>
          <cell r="D80" t="str">
            <v>Greenhouse moist-air heating through finned air-to-water heat exchanger</v>
          </cell>
          <cell r="E80" t="str">
            <v>Greenhouses grow plants in a controlled environment. The influence of warm vs. cooler moist air on plant growth needs to be investigated.</v>
          </cell>
          <cell r="F80" t="str">
            <v>The influence of moist air temperatures on plant growth in a greenhouse is unknown.</v>
          </cell>
          <cell r="G80" t="str">
            <v>Build a small-scale test bench where plants can be grown in a controlled manner. The test bench must receive moist air a different temperature from a finned water-to-air heat exchanger. The heat exchanger design must be simulated in EES.</v>
          </cell>
          <cell r="H80" t="str">
            <v>Thermal-fluid systems </v>
          </cell>
          <cell r="I80" t="str">
            <v>Heat transfer (Heat exchanger etc)</v>
          </cell>
          <cell r="J80" t="str">
            <v>Fundamental simulation and validation</v>
          </cell>
          <cell r="K80" t="str">
            <v>Heat exchanger modelling</v>
          </cell>
          <cell r="L80" t="str">
            <v>Test bench needs to be build and measurements recorded</v>
          </cell>
          <cell r="M80" t="str">
            <v>No</v>
          </cell>
          <cell r="N80" t="str">
            <v>Student build/upgraded test facility</v>
          </cell>
          <cell r="O80" t="str">
            <v>No</v>
          </cell>
          <cell r="P80" t="str">
            <v>Heat exchanger</v>
          </cell>
          <cell r="Q80" t="str">
            <v>No</v>
          </cell>
          <cell r="R80" t="str">
            <v>No</v>
          </cell>
          <cell r="S80" t="str">
            <v>No (Please talk to mr Naude if the measurement equipment is available in the labs)</v>
          </cell>
          <cell r="T80" t="str">
            <v>No</v>
          </cell>
          <cell r="V80" t="str">
            <v>VAN DER BERG, JANRO(31681786)</v>
          </cell>
          <cell r="W80">
            <v>0</v>
          </cell>
          <cell r="X80">
            <v>31681786</v>
          </cell>
          <cell r="Y80">
            <v>0</v>
          </cell>
          <cell r="Z80">
            <v>1</v>
          </cell>
          <cell r="AA80" t="str">
            <v>Venter, P; Dr.</v>
          </cell>
          <cell r="AB80" t="str">
            <v>PZV-05</v>
          </cell>
          <cell r="AD80" t="str">
            <v>Venter, P; Dr.</v>
          </cell>
          <cell r="AE80" t="str">
            <v>PZV-05</v>
          </cell>
        </row>
        <row r="81">
          <cell r="A81" t="str">
            <v>PZV-06</v>
          </cell>
          <cell r="B81" t="str">
            <v>Venter, P; Dr.</v>
          </cell>
          <cell r="C81">
            <v>1</v>
          </cell>
          <cell r="D81" t="str">
            <v>Cold water evaporation for improved air conditioning efficiency</v>
          </cell>
          <cell r="E81" t="str">
            <v>Air conditioners dump cold water away from the area that’s been cooled. This water comes from condensate within the evaporator. The cooler water, however, could potentially be used to further cool down the area if evaporated into uncooled air.</v>
          </cell>
          <cell r="F81" t="str">
            <v>The potential of utilising water dumped by an air conditioning unit for further cooling potentially is unknown.</v>
          </cell>
          <cell r="G81" t="str">
            <v>Design and build a test bench that evaporates a cooled water stream into air.</v>
          </cell>
          <cell r="H81" t="str">
            <v>Thermal-fluid systems </v>
          </cell>
          <cell r="I81" t="str">
            <v>Heat transfer (Heat exchanger etc)</v>
          </cell>
          <cell r="J81" t="str">
            <v>Fundamental simulation and validation</v>
          </cell>
          <cell r="K81" t="str">
            <v>Water evaporation modelling</v>
          </cell>
          <cell r="L81" t="str">
            <v>Test bench needs to be build and measurements recorded</v>
          </cell>
          <cell r="M81" t="str">
            <v>No</v>
          </cell>
          <cell r="N81" t="str">
            <v>Student build/upgraded test facility</v>
          </cell>
          <cell r="O81" t="str">
            <v>No</v>
          </cell>
          <cell r="P81" t="str">
            <v>Air fan</v>
          </cell>
          <cell r="Q81" t="str">
            <v>No</v>
          </cell>
          <cell r="R81" t="str">
            <v>No</v>
          </cell>
          <cell r="S81" t="str">
            <v>No (Please talk to mr Naude if the measurement equipment is available in the labs)</v>
          </cell>
          <cell r="T81" t="str">
            <v>No</v>
          </cell>
          <cell r="V81" t="str">
            <v>MAZIBUKO, SJ(31741800)</v>
          </cell>
          <cell r="W81">
            <v>0</v>
          </cell>
          <cell r="X81">
            <v>31741800</v>
          </cell>
          <cell r="Y81">
            <v>0</v>
          </cell>
          <cell r="Z81">
            <v>1</v>
          </cell>
          <cell r="AA81" t="str">
            <v>Venter, P; Dr.</v>
          </cell>
          <cell r="AB81" t="str">
            <v>PZV-06</v>
          </cell>
          <cell r="AD81" t="str">
            <v>Venter, P; Dr.</v>
          </cell>
          <cell r="AE81" t="str">
            <v>PZV-06</v>
          </cell>
        </row>
        <row r="82">
          <cell r="A82" t="str">
            <v>DBV-04</v>
          </cell>
          <cell r="B82" t="str">
            <v>Vorster, D; Mr.</v>
          </cell>
          <cell r="C82">
            <v>1</v>
          </cell>
          <cell r="D82" t="str">
            <v>Carnivore capture and transport system</v>
          </cell>
          <cell r="E82" t="str">
            <v>Veterinarians in the Kruger National Park are often challenged when having to capture carnivores for whatever reason and then transport them.  This is primarily as a result of the fact that there is no easily transportable mobile system to safely transport the animals without doing damage to the animal.  This project will be co-supervised with Prof LJ Grobler</v>
          </cell>
          <cell r="F82" t="str">
            <v>Kruger National Park veterinarians are often required to catch carnivores without having the opportunity to plan the operation beforehand.  An example is when they encounter a lion in a snare and the lion has to be darted and then transported to a facility where they can be cared for.  The need therefore exists for a mobile transport system that is collapsible but can easily be set up and is then strong enough to be able to handle the forces exerted by the animal inside the device.</v>
          </cell>
          <cell r="G82" t="str">
            <v>This project entails the design manufacturing testing and evaluation of a carnival transport system that can be utilised by national parks veterinarians</v>
          </cell>
          <cell r="H82" t="str">
            <v>Classical Mechanical Engineering</v>
          </cell>
          <cell r="I82" t="str">
            <v>Manufacturing engineering</v>
          </cell>
          <cell r="J82" t="str">
            <v>Mechanical design and validation</v>
          </cell>
          <cell r="K82" t="str">
            <v>The project entails the design and manufacturing of a complex mechanical system</v>
          </cell>
          <cell r="L82" t="str">
            <v xml:space="preserve">The designed system will be tested in a lab environment to simulate the conditions it will be subjected to during field tests.  Results of the deformation of the structure as a result of applied loads will then be compared to simulated and calculated deformation values.  The system will then be field tested if time and budget allows </v>
          </cell>
          <cell r="M82" t="str">
            <v>No</v>
          </cell>
          <cell r="N82" t="str">
            <v>External test facility</v>
          </cell>
          <cell r="O82" t="str">
            <v>Yes (External funds must already be available)</v>
          </cell>
          <cell r="P82" t="str">
            <v>Material incl steel sections, estimated cost R10k</v>
          </cell>
          <cell r="Q82" t="str">
            <v>No</v>
          </cell>
          <cell r="R82" t="str">
            <v>Yes (Please talk to the workshop if they have the manufacturing capabilities)</v>
          </cell>
          <cell r="S82" t="str">
            <v>No (Please talk to mr Naude if the measurement equipment is available in the labs)</v>
          </cell>
          <cell r="T82" t="str">
            <v>No</v>
          </cell>
          <cell r="V82" t="str">
            <v>MOHAMED DAULATH, S(31982379)</v>
          </cell>
          <cell r="W82">
            <v>0</v>
          </cell>
          <cell r="X82">
            <v>31982379</v>
          </cell>
          <cell r="Y82">
            <v>0</v>
          </cell>
          <cell r="Z82">
            <v>1</v>
          </cell>
          <cell r="AA82" t="str">
            <v>Vorster, D; Mr.</v>
          </cell>
          <cell r="AB82" t="str">
            <v>DBV-04</v>
          </cell>
          <cell r="AD82" t="str">
            <v>Vorster, D; Mr.</v>
          </cell>
          <cell r="AE82" t="str">
            <v>DBV-04</v>
          </cell>
        </row>
        <row r="83">
          <cell r="A83" t="str">
            <v>DBV-05</v>
          </cell>
          <cell r="B83" t="str">
            <v>Vorster, D; Mr.</v>
          </cell>
          <cell r="C83">
            <v>1</v>
          </cell>
          <cell r="D83" t="str">
            <v>Development, manufacturing and testing of a roadside brush clearing machine</v>
          </cell>
          <cell r="E83" t="str">
            <v>The Kruger National Park is faced with serious budget constraints.  In recent years there has been substantial growth of brush next to roads in the Kruger.  This has the effect that the road edge is damaged by the roots of the brush growing below the road and also when ever there is a sighting of a animal there is no space for visitors to park their cars next to the road as there is no clearing next to the road.  This project will be co-supervised with Prof LJ Grobler</v>
          </cell>
          <cell r="F83" t="str">
            <v>The Kruger National Park is in need of a machine that can be drawn by a tractor and that can clear brush growing next to the roads in the park.  The machine needs to be designed such that the tractor drawing the machine can drive on the road, while the machine clearing the bush needs to be offset to the side of the road there by cleaning the roadsides of brush.</v>
          </cell>
          <cell r="G83" t="str">
            <v>The goal of the project is to resign manufacture test and evaluate the machine that is tracked it wrong and that can be used to clear roadsides in the Kruger National Park of brush.</v>
          </cell>
          <cell r="H83" t="str">
            <v>Classical Mechanical Engineering</v>
          </cell>
          <cell r="I83" t="str">
            <v>Manufacturing engineering</v>
          </cell>
          <cell r="J83" t="str">
            <v>Mechanical design and validation</v>
          </cell>
          <cell r="K83" t="str">
            <v>The project entails the design and manufacturing of a complex mechanical system</v>
          </cell>
          <cell r="L83" t="str">
            <v xml:space="preserve">The designed system will be tested in a lab environment to simulate the conditions it will be subjected to during field tests.  Results of the deformation of the structure as a result of applied loads will then be compared to simulated and calculated deformation values.  The system will then be field tested </v>
          </cell>
          <cell r="M83" t="str">
            <v>No</v>
          </cell>
          <cell r="N83" t="str">
            <v>External test facility</v>
          </cell>
          <cell r="O83" t="str">
            <v>Yes (External funds must already be available)</v>
          </cell>
          <cell r="P83" t="str">
            <v>Material incl steel sections, estimated cost R10k</v>
          </cell>
          <cell r="Q83" t="str">
            <v>No</v>
          </cell>
          <cell r="R83" t="str">
            <v>Yes (Please talk to the workshop if they have the manufacturing capabilities)</v>
          </cell>
          <cell r="S83" t="str">
            <v>No (Please talk to mr Naude if the measurement equipment is available in the labs)</v>
          </cell>
          <cell r="T83" t="str">
            <v>No</v>
          </cell>
          <cell r="V83" t="str">
            <v>HENDRIKSE, HUGO(31608299)</v>
          </cell>
          <cell r="W83">
            <v>0</v>
          </cell>
          <cell r="X83">
            <v>31608299</v>
          </cell>
          <cell r="Y83">
            <v>0</v>
          </cell>
          <cell r="Z83">
            <v>1</v>
          </cell>
          <cell r="AA83" t="str">
            <v>Vorster, D; Mr.</v>
          </cell>
          <cell r="AB83" t="str">
            <v>DBV-05</v>
          </cell>
          <cell r="AD83" t="str">
            <v>Vorster, D; Mr.</v>
          </cell>
          <cell r="AE83" t="str">
            <v>DBV-05</v>
          </cell>
        </row>
        <row r="84">
          <cell r="A84" t="str">
            <v>DBV-06</v>
          </cell>
          <cell r="B84" t="str">
            <v>Vorster, D; Mr.</v>
          </cell>
          <cell r="C84">
            <v>1</v>
          </cell>
          <cell r="D84" t="str">
            <v>Development, manufacturing and testing of a roadside brush clearing machine</v>
          </cell>
          <cell r="E84" t="str">
            <v>The Kruger National Park is faced with serious budget constraints.  In recent years there has been substantial growth of brush next to roads in the Kruger.  This has the effect that the road edge is damaged by the roots of the brush growing below the road and also when ever there is a sighting of a animal there is no space for visitors to park their cars next to the road as there is no clearing next to the road.   This project will be co-supervised with Prof LJ Grobler</v>
          </cell>
          <cell r="F84" t="str">
            <v>The Kruger National Park is in need of a machine that can be drawn by a tractor and that can clear brush growing next to the roads in the park.  The machine needs to be designed such that the tractor drawing the machine can drive on the road, while the machine clearing the bush needs to be offset to the side of the road there by cleaning the roadsides of brush.</v>
          </cell>
          <cell r="G84" t="str">
            <v>The goal of the project is to resign manufacture test and evaluate the machine that is tracked it wrong and that can be used to clear roadsides in the Kruger National Park of brush.</v>
          </cell>
          <cell r="H84" t="str">
            <v>Classical Mechanical Engineering</v>
          </cell>
          <cell r="I84" t="str">
            <v>Manufacturing engineering</v>
          </cell>
          <cell r="J84" t="str">
            <v>Mechanical design and validation</v>
          </cell>
          <cell r="K84" t="str">
            <v>The project entails the design and manufacturing of a complex mechanical system</v>
          </cell>
          <cell r="L84" t="str">
            <v xml:space="preserve">The designed system will be tested in a lab environment to simulate the conditions it will be subjected to during field tests.  Results of the deformation of the structure as a result of applied loads will then be compared to simulated and calculated deformation values.  The system will then be field tested </v>
          </cell>
          <cell r="M84" t="str">
            <v>No</v>
          </cell>
          <cell r="N84" t="str">
            <v>External test facility</v>
          </cell>
          <cell r="O84" t="str">
            <v>Yes (External funds must already be available)</v>
          </cell>
          <cell r="P84" t="str">
            <v>Material incl steel sections, estimated cost R10k</v>
          </cell>
          <cell r="Q84" t="str">
            <v>No</v>
          </cell>
          <cell r="R84" t="str">
            <v>Yes (Please talk to the workshop if they have the manufacturing capabilities)</v>
          </cell>
          <cell r="S84" t="str">
            <v>No (Please talk to mr Naude if the measurement equipment is available in the labs)</v>
          </cell>
          <cell r="T84" t="str">
            <v>No</v>
          </cell>
          <cell r="V84" t="str">
            <v>ALBERTS, HW(31580874)</v>
          </cell>
          <cell r="W84">
            <v>0</v>
          </cell>
          <cell r="X84">
            <v>31580874</v>
          </cell>
          <cell r="Y84">
            <v>0</v>
          </cell>
          <cell r="Z84">
            <v>1</v>
          </cell>
          <cell r="AA84" t="str">
            <v>Vorster, D; Mr.</v>
          </cell>
          <cell r="AB84" t="str">
            <v>DBV-06</v>
          </cell>
          <cell r="AD84" t="str">
            <v>Vorster, D; Mr.</v>
          </cell>
          <cell r="AE84" t="str">
            <v>DBV-06</v>
          </cell>
        </row>
        <row r="85">
          <cell r="A85" t="str">
            <v>LJG-01</v>
          </cell>
          <cell r="B85" t="str">
            <v>Grobler, LJ; Prof.</v>
          </cell>
          <cell r="C85">
            <v>1</v>
          </cell>
          <cell r="D85" t="str">
            <v>Development, manufacturing and testing of an infrared asphalt repair machine</v>
          </cell>
          <cell r="E85" t="str">
            <v xml:space="preserve"> All over South Africa there are major challenges with the deterioration of our tarred roads surfaces.  This is especially true in the town of Potchefstroom.  The road surface starts to crack, and if it is not sealed, water seeps into the cracs, thereby weakening the substrate below the tarred surface.  If this deterioration is not stopped, a pothole is formed.  Traditionally these points of concern was fixed making use of hot asphalt compact it into the space where the road surface cracked after the damage surface has been removed.  This is an expensive process and one needs hot asphalt which is not always available.   This project will be co-supervised with Danie Vorster</v>
          </cell>
          <cell r="F85" t="str">
            <v>Traditional repair techniques used to repair the road surfaces when crack start to form on the road service crumbles is to remove the damaged portion of the surface and replace it with new hot asphalt that is compact it in place.  This is expensive and it is a challenge to get hot asphalt in small quantities</v>
          </cell>
          <cell r="G85" t="str">
            <v>The goal of the project is to design manufacture and test a machine that utilises infrared heat to melt the damaged road surface asphalt, so that the road can be repaired without having to bring in additional external materials or hot asphalt.</v>
          </cell>
          <cell r="H85" t="str">
            <v>Classical Mechanical Engineering</v>
          </cell>
          <cell r="I85" t="str">
            <v>Manufacturing engineering</v>
          </cell>
          <cell r="J85" t="str">
            <v>Mechanical design and validation</v>
          </cell>
          <cell r="K85" t="str">
            <v>The project entails the design and manufacturing of a complex mechanical system</v>
          </cell>
          <cell r="L85" t="str">
            <v>The designed system will be tested in a lab environment to simulate the conditions it will be subjected to during field tests.  Heat transfer into the road surface it will be measured and the results obtained will be compared to the calculated heat transfer</v>
          </cell>
          <cell r="M85" t="str">
            <v>No</v>
          </cell>
          <cell r="N85" t="str">
            <v>External test facility</v>
          </cell>
          <cell r="O85" t="str">
            <v>Yes (External funds must already be available)</v>
          </cell>
          <cell r="P85" t="str">
            <v>Material incl steel sections, infrared heater panels etc,  estimated cost R30k</v>
          </cell>
          <cell r="Q85" t="str">
            <v>No</v>
          </cell>
          <cell r="R85" t="str">
            <v>Yes (Please talk to the workshop if they have the manufacturing capabilities)</v>
          </cell>
          <cell r="S85" t="str">
            <v>No (Please talk to mr Naude if the measurement equipment is available in the labs)</v>
          </cell>
          <cell r="T85" t="str">
            <v>No</v>
          </cell>
          <cell r="V85" t="str">
            <v>MEYER, DIVAN(31582710)</v>
          </cell>
          <cell r="W85">
            <v>0</v>
          </cell>
          <cell r="X85">
            <v>31582710</v>
          </cell>
          <cell r="Y85">
            <v>0</v>
          </cell>
          <cell r="Z85">
            <v>1</v>
          </cell>
          <cell r="AA85" t="str">
            <v>Grobler, LJ; Prof.</v>
          </cell>
          <cell r="AB85" t="str">
            <v>LJG-01</v>
          </cell>
          <cell r="AD85" t="str">
            <v>Grobler, LJ; Prof.</v>
          </cell>
          <cell r="AE85" t="str">
            <v>LJG-01</v>
          </cell>
        </row>
        <row r="86">
          <cell r="A86" t="str">
            <v>LJG-02</v>
          </cell>
          <cell r="B86" t="str">
            <v>Grobler, LJ; Prof.</v>
          </cell>
          <cell r="C86">
            <v>1</v>
          </cell>
          <cell r="D86" t="str">
            <v>Development, manufacturing and testing of a mobile mini hot asphalt plant</v>
          </cell>
          <cell r="E86" t="str">
            <v>All over South Africa there are major challenges with the deterioration of our tarred roads surfaces.  This is especially true in the town of Potchefstroom.  Hot asphalt is not easily procured in small quantities to facilitate the repair of potholes.  Hot asphalt also cools down relatively quickly during transport, and once it has set it cannot be used for pothole repair any more and has to be discarded.  If a road repair team has access to a mini asphalt plant that is mobile and that can manufacture small quantities of hot asphalt, the team will bve able to repair potholes etc much easier and more cost effective.  This project will be co-supervised with Danie Vorster</v>
          </cell>
          <cell r="F86" t="str">
            <v>To repair potholes that require new hot asphalt cost effectively, a mobile mini asphalt plant is required that can manufacture the hot asphalt in small quantities as and where needed.</v>
          </cell>
          <cell r="G86" t="str">
            <v>The goal of the project is to design, manufacture, test and evaluate a mini mobile hot asphalt plant to be used in the repair of potholes encountered in typical suburban roads.</v>
          </cell>
          <cell r="H86" t="str">
            <v>Classical Mechanical Engineering</v>
          </cell>
          <cell r="I86" t="str">
            <v>Manufacturing engineering</v>
          </cell>
          <cell r="J86" t="str">
            <v>Mechanical design and validation</v>
          </cell>
          <cell r="K86" t="str">
            <v>The project entails the design and manufacturing of a complex mechanical system</v>
          </cell>
          <cell r="L86" t="str">
            <v>The designed system will be tested in a lab environment to simulate the conditions it will be subjected to during field tests.  Heat transfer into the into the asphalt will be measured and the results obtained will be compared to the calculated heat transfer</v>
          </cell>
          <cell r="M86" t="str">
            <v>No</v>
          </cell>
          <cell r="N86" t="str">
            <v>External test facility</v>
          </cell>
          <cell r="O86" t="str">
            <v>Yes (External funds must already be available)</v>
          </cell>
          <cell r="P86" t="str">
            <v>Material incl steel sections, infrared heater panels etc,  estimated cost R50k</v>
          </cell>
          <cell r="Q86" t="str">
            <v>No</v>
          </cell>
          <cell r="R86" t="str">
            <v>Yes (Please talk to the workshop if they have the manufacturing capabilities)</v>
          </cell>
          <cell r="S86" t="str">
            <v>No (Please talk to mr Naude if the measurement equipment is available in the labs)</v>
          </cell>
          <cell r="T86" t="str">
            <v>No</v>
          </cell>
          <cell r="V86" t="str">
            <v>DU PLESSIS, STEFAN(28720660)</v>
          </cell>
          <cell r="W86">
            <v>0</v>
          </cell>
          <cell r="X86">
            <v>28720660</v>
          </cell>
          <cell r="Y86">
            <v>0</v>
          </cell>
          <cell r="Z86">
            <v>1</v>
          </cell>
          <cell r="AA86" t="str">
            <v>Grobler, LJ; Prof.</v>
          </cell>
          <cell r="AB86" t="str">
            <v>LJG-02</v>
          </cell>
          <cell r="AD86" t="str">
            <v>Grobler, LJ; Prof.</v>
          </cell>
          <cell r="AE86" t="str">
            <v>LJG-02</v>
          </cell>
        </row>
        <row r="87">
          <cell r="A87" t="str">
            <v>LJG-03</v>
          </cell>
          <cell r="B87" t="str">
            <v>Grobler, LJ; Prof.</v>
          </cell>
          <cell r="C87">
            <v>1</v>
          </cell>
          <cell r="D87" t="str">
            <v>Development, manufacturing and testing of a CNC plasma cutting machine used for profile cutting pipe sections</v>
          </cell>
          <cell r="E87" t="str">
            <v>CFAM Technologies manufactures a range of food processing machines and equipment.  One of the machines that CFAM utilises to meter and transport materials is an auger.  The augers are  manufactured from pipe sections that are profiled by hand to the correct geometry.  This is a slow, labour intensive and therefore expensive manufacturing process.  Project will be co-supervised with Danie Vorster</v>
          </cell>
          <cell r="F87" t="str">
            <v>Pipe sections are profile by hand by CFAM, which is uneconomical and cumbersome.  Commercially available pipe profiling machines are imported and prohibitively expensive</v>
          </cell>
          <cell r="G87" t="str">
            <v>The goal of the project is to design manufacture test and evaluate CNC plasma cutting machine specifically designed to profile pipe sections</v>
          </cell>
          <cell r="H87" t="str">
            <v>Classical Mechanical Engineering</v>
          </cell>
          <cell r="I87" t="str">
            <v>Manufacturing engineering</v>
          </cell>
          <cell r="J87" t="str">
            <v>Mechanical design and validation</v>
          </cell>
          <cell r="K87" t="str">
            <v>The project entails the design and manufacturing of a complex mechanical system</v>
          </cell>
          <cell r="L87" t="str">
            <v>The geometrical accuracy obtained by the machine will be measured in three axes, and compared to the theoretical accuracy obtainable.</v>
          </cell>
          <cell r="M87" t="str">
            <v>No</v>
          </cell>
          <cell r="N87" t="str">
            <v>External test facility</v>
          </cell>
          <cell r="O87" t="str">
            <v>Yes (External funds must already be available)</v>
          </cell>
          <cell r="P87" t="str">
            <v>Material and components, estimated cost R100k</v>
          </cell>
          <cell r="Q87" t="str">
            <v>No</v>
          </cell>
          <cell r="R87" t="str">
            <v>Yes (Please talk to the workshop if they have the manufacturing capabilities)</v>
          </cell>
          <cell r="S87" t="str">
            <v>No (Please talk to mr Naude if the measurement equipment is available in the labs)</v>
          </cell>
          <cell r="T87" t="str">
            <v>No</v>
          </cell>
          <cell r="U87" t="str">
            <v>VAN DEN BERG, LAN (31789889)</v>
          </cell>
          <cell r="V87" t="str">
            <v>VAN DEN BERG, LAN(31789889)</v>
          </cell>
          <cell r="W87">
            <v>31789889</v>
          </cell>
          <cell r="X87">
            <v>31789889</v>
          </cell>
          <cell r="Y87">
            <v>1</v>
          </cell>
          <cell r="Z87">
            <v>1</v>
          </cell>
          <cell r="AA87" t="str">
            <v>Grobler, LJ; Prof.</v>
          </cell>
          <cell r="AB87" t="str">
            <v>LJG-03</v>
          </cell>
          <cell r="AD87" t="str">
            <v>Grobler, LJ; Prof.</v>
          </cell>
          <cell r="AE87" t="str">
            <v>LJG-03</v>
          </cell>
        </row>
        <row r="88">
          <cell r="A88" t="str">
            <v>LJG-04</v>
          </cell>
          <cell r="B88" t="str">
            <v>Grobler, LJ; Prof.</v>
          </cell>
          <cell r="C88">
            <v>1</v>
          </cell>
          <cell r="D88" t="str">
            <v>Development, manufacturing and testing of a CNC plasma cutting machine used for profile cutting pipe sections</v>
          </cell>
          <cell r="E88" t="str">
            <v>CFAM Technologies manufactures a range of food processing machines and equipment.  One of the machines that CFAM utilises to meter and transport materials is an auger.  The augers are  manufactured from pipe sections that are profiled by hand to the correct geometry.  This is a slow, labour intensive and therefore expensive manufacturing process.  Project will be co-supervised with Danie Vorster</v>
          </cell>
          <cell r="F88" t="str">
            <v>Pipe sections are profile by hand by CFAM, which is uneconomical and cumbersome.  Commercially available pipe profiling machines are imported and prohibitively expensive</v>
          </cell>
          <cell r="G88" t="str">
            <v>The goal of the project is to design manufacture test and evaluate CNC plasma cutting machine specifically designed to profile pipe sections</v>
          </cell>
          <cell r="H88" t="str">
            <v>Classical Mechanical Engineering</v>
          </cell>
          <cell r="I88" t="str">
            <v>Manufacturing engineering</v>
          </cell>
          <cell r="J88" t="str">
            <v>Mechanical design and validation</v>
          </cell>
          <cell r="K88" t="str">
            <v>The project entails the design and manufacturing of a complex mechanical system</v>
          </cell>
          <cell r="L88" t="str">
            <v>The geometrical accuracy obtained by the machine will be measured in three axes, and compared to the theoretical accuracy obtainable.</v>
          </cell>
          <cell r="M88" t="str">
            <v>No</v>
          </cell>
          <cell r="N88" t="str">
            <v>External test facility</v>
          </cell>
          <cell r="O88" t="str">
            <v>Yes (External funds must already be available)</v>
          </cell>
          <cell r="P88" t="str">
            <v>Material and components, estimated cost R100k</v>
          </cell>
          <cell r="Q88" t="str">
            <v>No</v>
          </cell>
          <cell r="R88" t="str">
            <v>Yes (Please talk to the workshop if they have the manufacturing capabilities)</v>
          </cell>
          <cell r="S88" t="str">
            <v>No (Please talk to mr Naude if the measurement equipment is available in the labs)</v>
          </cell>
          <cell r="T88" t="str">
            <v>No</v>
          </cell>
          <cell r="U88" t="str">
            <v>VAN DER MERWE, LLEWELLYN (31621309)</v>
          </cell>
          <cell r="V88" t="str">
            <v>VAN DER MERWE, LLEWELLYN(31621309)</v>
          </cell>
          <cell r="W88">
            <v>31621309</v>
          </cell>
          <cell r="X88">
            <v>31621309</v>
          </cell>
          <cell r="Y88">
            <v>1</v>
          </cell>
          <cell r="Z88">
            <v>1</v>
          </cell>
          <cell r="AA88" t="str">
            <v>Grobler, LJ; Prof.</v>
          </cell>
          <cell r="AB88" t="str">
            <v>LJG-04</v>
          </cell>
          <cell r="AD88" t="str">
            <v>Grobler, LJ; Prof.</v>
          </cell>
          <cell r="AE88" t="str">
            <v>LJG-04</v>
          </cell>
        </row>
        <row r="89">
          <cell r="A89" t="str">
            <v>LJG-05</v>
          </cell>
          <cell r="B89" t="str">
            <v>Grobler, LJ; Prof.</v>
          </cell>
          <cell r="C89">
            <v>1</v>
          </cell>
          <cell r="D89" t="str">
            <v>Development, manufacturing and testing of a mobile mini hot asphalt plant</v>
          </cell>
          <cell r="E89" t="str">
            <v>All over South Africa there are major challenges with the deterioration of our tarred roads surfaces.  This is especially true in the town of Potchefstroom.  Hot asphalt is not easily procured in small quantities to facilitate the repair of potholes.  Hot asphalt also cools down relatively quickly during transport, and once it has set it cannot be used for pothole repair any more and has to be discarded.  If a road repair team has access to a mini asphalt plant that is mobile and that can manufacture small quantities of hot asphalt, the team will bve able to repair potholes etc much easier and more cost effective.  This project will be co-supervised with Danie Vorster</v>
          </cell>
          <cell r="F89" t="str">
            <v>To repair potholes that require new hot asphalt cost effectively, a mobile mini asphalt plant is required that can manufacture the hot asphalt in small quantities as and where needed.</v>
          </cell>
          <cell r="G89" t="str">
            <v>The goal of the project is to design, manufacture, test and evaluate a mini mobile hot asphalt plant to be used in the repair of potholes encountered in typical suburban roads.</v>
          </cell>
          <cell r="H89" t="str">
            <v>Classical Mechanical Engineering</v>
          </cell>
          <cell r="I89" t="str">
            <v>Manufacturing engineering</v>
          </cell>
          <cell r="J89" t="str">
            <v>Mechanical design and validation</v>
          </cell>
          <cell r="K89" t="str">
            <v>The project entails the design and manufacturing of a complex mechanical system</v>
          </cell>
          <cell r="L89" t="str">
            <v>The designed system will be tested in a lab environment to simulate the conditions it will be subjected to during field tests.  Heat transfer into the into the asphalt will be measured and the results obtained will be compared to the calculated heat transfer</v>
          </cell>
          <cell r="M89" t="str">
            <v>No</v>
          </cell>
          <cell r="N89" t="str">
            <v>External test facility</v>
          </cell>
          <cell r="O89" t="str">
            <v>Yes (External funds must already be available)</v>
          </cell>
          <cell r="P89" t="str">
            <v>Material and components, estimated cost R50k</v>
          </cell>
          <cell r="Q89" t="str">
            <v>No</v>
          </cell>
          <cell r="R89" t="str">
            <v>Yes (Please talk to the workshop if they have the manufacturing capabilities)</v>
          </cell>
          <cell r="S89" t="str">
            <v>No (Please talk to mr Naude if the measurement equipment is available in the labs)</v>
          </cell>
          <cell r="T89" t="str">
            <v>No</v>
          </cell>
          <cell r="V89" t="str">
            <v>VAN ROOYEN, LOUIS(31789137)</v>
          </cell>
          <cell r="W89">
            <v>0</v>
          </cell>
          <cell r="X89">
            <v>31789137</v>
          </cell>
          <cell r="Y89">
            <v>0</v>
          </cell>
          <cell r="Z89">
            <v>1</v>
          </cell>
          <cell r="AA89" t="str">
            <v>Grobler, LJ; Prof.</v>
          </cell>
          <cell r="AB89" t="str">
            <v>LJG-05</v>
          </cell>
          <cell r="AD89" t="str">
            <v>Grobler, LJ; Prof.</v>
          </cell>
          <cell r="AE89" t="str">
            <v>LJG-05</v>
          </cell>
        </row>
        <row r="90">
          <cell r="A90" t="str">
            <v>LJG-06</v>
          </cell>
          <cell r="B90" t="str">
            <v>Grobler, LJ; Prof.</v>
          </cell>
          <cell r="C90">
            <v>1</v>
          </cell>
          <cell r="D90" t="str">
            <v>Development, manufacturing and testing of fuel drum handling system</v>
          </cell>
          <cell r="E90" t="str">
            <v>Sanparks makes use of aeroplanes and helicopters to perform sensus operation, anti-poaching operations etc.  Fuel is delivered to the Sanparks airwing in 210L fuel drums.  At the moment, the fuel drums are offloaded, moved and again loaded when necessary by hand.  The drums each weigh close to 200kg, which makes the current process problematic.</v>
          </cell>
          <cell r="F90" t="str">
            <v>A need exists for a fuel drum handling system that can be mounted on a tractor and operated by a single person to load or offload fuel drums</v>
          </cell>
          <cell r="G90" t="str">
            <v>The goal of the project is to design, manufacture, test and evaluate a tractor mounted fuel drum handling system that can be used by the SANParks air wing</v>
          </cell>
          <cell r="H90" t="str">
            <v>Classical Mechanical Engineering</v>
          </cell>
          <cell r="I90" t="str">
            <v>Manufacturing engineering</v>
          </cell>
          <cell r="J90" t="str">
            <v>Mechanical design and validation</v>
          </cell>
          <cell r="K90" t="str">
            <v>The project entails the design and manufacturing of a complex mechanical system</v>
          </cell>
          <cell r="L90" t="str">
            <v xml:space="preserve">The designed system will be tested in a lab environment to simulate the conditions it will be subjected to during field tests.  Results of the deformation of the structure as a result of applied loads will then be compared to simulated and calculated deformation values.  The system will then be field tested if time and budget allows </v>
          </cell>
          <cell r="M90" t="str">
            <v>No</v>
          </cell>
          <cell r="N90" t="str">
            <v>External test facility</v>
          </cell>
          <cell r="O90" t="str">
            <v>Yes (External funds must already be available)</v>
          </cell>
          <cell r="P90" t="str">
            <v>Material and components, estimated cost R15k</v>
          </cell>
          <cell r="Q90" t="str">
            <v>No</v>
          </cell>
          <cell r="R90" t="str">
            <v>Yes (Please talk to the workshop if they have the manufacturing capabilities)</v>
          </cell>
          <cell r="S90" t="str">
            <v>No (Please talk to mr Naude if the measurement equipment is available in the labs)</v>
          </cell>
          <cell r="T90" t="str">
            <v>No</v>
          </cell>
          <cell r="V90" t="str">
            <v>WESSELS, CHRISTIAN(29982707)</v>
          </cell>
          <cell r="W90">
            <v>0</v>
          </cell>
          <cell r="X90">
            <v>29982707</v>
          </cell>
          <cell r="Y90">
            <v>0</v>
          </cell>
          <cell r="Z90">
            <v>1</v>
          </cell>
          <cell r="AA90" t="str">
            <v>Grobler, LJ; Prof.</v>
          </cell>
          <cell r="AB90" t="str">
            <v>LJG-06</v>
          </cell>
          <cell r="AD90" t="str">
            <v>Grobler, LJ; Prof.</v>
          </cell>
          <cell r="AE90" t="str">
            <v>LJG-06</v>
          </cell>
        </row>
        <row r="91">
          <cell r="A91" t="str">
            <v>MBN-01</v>
          </cell>
          <cell r="B91" t="str">
            <v>Benson, M; Mr.</v>
          </cell>
          <cell r="C91">
            <v>1</v>
          </cell>
          <cell r="D91" t="str">
            <v>Turbofan gas turbine test bench</v>
          </cell>
          <cell r="E91" t="str">
            <v xml:space="preserve">The final year module of INGM 411/418 requires a practical on the sections of gas turbines. A pre-existing gas turbine test bench is available in the practical lab at the NWU. However due to damage and a long time of being unoperational the gas turbine is in an unusable state. </v>
          </cell>
          <cell r="F91" t="str">
            <v xml:space="preserve">The gas turbine test bench is currently inoperable and not fully developed to do experimental testing for use as a practical in the final year module of thermal machines. It is, therefore, necessary to get the test bench in working order and to characterize the gas turbine so that it can be used for a practical. </v>
          </cell>
          <cell r="G91" t="str">
            <v>To refurbish the gas turbine test bench, and to develop and implement the experimental tools required to do an analysis on the operation of the test bench. To characterize the gas turbine. To simulate the test bench theoretically and to compare to the experimental results in order to validate if the test bench is useful as a practical.</v>
          </cell>
          <cell r="H91" t="str">
            <v>Thermal-fluid systems </v>
          </cell>
          <cell r="I91" t="str">
            <v>Thermal- Machines (Internal combustion engine etc)</v>
          </cell>
          <cell r="J91" t="str">
            <v>Energy simulation and validation</v>
          </cell>
          <cell r="K91" t="str">
            <v>The student will have to simulate the turbofan gas turbine test bench, this is dependent on the operational speed, ambient conditions, pressure ratio of compressor and turbine etc. The simulation must be verified with an experimental method to be developed by the student and used to validate the use of the test bench for practicals.</v>
          </cell>
          <cell r="L91" t="str">
            <v xml:space="preserve">Measure the engine thrust (using loadcell), temperatures, and pressures at certain points in the turbofan gas turbine cycle for varying operational speeds. </v>
          </cell>
          <cell r="M91" t="str">
            <v>No</v>
          </cell>
          <cell r="N91" t="str">
            <v>Existing own test facility</v>
          </cell>
          <cell r="O91" t="str">
            <v>No</v>
          </cell>
          <cell r="Q91" t="str">
            <v>No</v>
          </cell>
          <cell r="R91" t="str">
            <v>No</v>
          </cell>
          <cell r="S91" t="str">
            <v>Yes</v>
          </cell>
          <cell r="T91" t="str">
            <v>No</v>
          </cell>
          <cell r="U91" t="str">
            <v>JACOBS, JUANITA (31712320)</v>
          </cell>
          <cell r="V91" t="str">
            <v>JACOBS, JUANITA(31712320)</v>
          </cell>
          <cell r="W91">
            <v>31712320</v>
          </cell>
          <cell r="X91">
            <v>31712320</v>
          </cell>
          <cell r="Y91">
            <v>1</v>
          </cell>
          <cell r="Z91">
            <v>1</v>
          </cell>
          <cell r="AA91" t="str">
            <v>Benson, M; Mr.</v>
          </cell>
          <cell r="AB91" t="str">
            <v>MBN-01</v>
          </cell>
          <cell r="AD91" t="str">
            <v>Benson, M; Mr.</v>
          </cell>
          <cell r="AE91" t="str">
            <v>MBN-01</v>
          </cell>
        </row>
        <row r="92">
          <cell r="A92" t="str">
            <v>MBN-02</v>
          </cell>
          <cell r="B92" t="str">
            <v>Benson, M; Mr.</v>
          </cell>
          <cell r="C92">
            <v>1</v>
          </cell>
          <cell r="D92" t="str">
            <v>Valve, bend, and fitting characterization test bench</v>
          </cell>
          <cell r="E92" t="str">
            <v xml:space="preserve">Most pipe systems consist of considerably more than straight pipes. These additional components (valves, bends, tees, and the like) add to the overall head loss of the system. Such losses are termed minor losses. These losses must be empirically characterized in order to predict the pressure losses across them for different flows. </v>
          </cell>
          <cell r="F92" t="str">
            <v xml:space="preserve">The characterization of valves and the prediction of pressure losses across bends and fittings for different flow velocities is an important engineering problem since it is vital to predict these pressure drops resulting from certain flow velocities to be able to develop a working fluid system. A test bench is therefore required by which the pressure losses across certain valves, bends, and fittings can be found empirically for different flow velocities from which the secondary loss coefficients of bends and fittings can be determined and the valves characterized. </v>
          </cell>
          <cell r="G92" t="str">
            <v xml:space="preserve">To design and commission and test the characterization test bench to characterize the pressure drop of a valve, bends, and fittings for different flow velocities. </v>
          </cell>
          <cell r="H92" t="str">
            <v>Thermal-fluid systems </v>
          </cell>
          <cell r="I92" t="str">
            <v>Thermal-fluid systems </v>
          </cell>
          <cell r="J92" t="str">
            <v>Empirical investigation and validation</v>
          </cell>
          <cell r="K92" t="str">
            <v>The student will have to design and commission a proper test bench that will have the capabilities of varying the flow across the components, this can be via flow control valves, bypass flow, etc. The pressure loss across the components must also be accurately measured.  A method of measuring the flow rate must also be developed, this can entail the proper design of a venturi, orifice, etc. which needs to be calibrated and validated for use in the test bench. The Student will also need to do calculations on the system in order to spec an appropriate pump to be used for the test bench.</v>
          </cell>
          <cell r="L92" t="str">
            <v>The student will measure the pressure loss and flow across each of the components experimentally and from this characterize the valves and determine the loss coefficients of the different bends and fittings.</v>
          </cell>
          <cell r="M92" t="str">
            <v>No</v>
          </cell>
          <cell r="N92" t="str">
            <v>Student build/upgraded test facility</v>
          </cell>
          <cell r="O92" t="str">
            <v>No</v>
          </cell>
          <cell r="P92" t="str">
            <v>Possibly a small centrifugal pump if not available</v>
          </cell>
          <cell r="Q92" t="str">
            <v>No</v>
          </cell>
          <cell r="R92" t="str">
            <v>Yes (Please talk to the workshop if they have the manufacturing capabilities)</v>
          </cell>
          <cell r="S92" t="str">
            <v>Yes</v>
          </cell>
          <cell r="T92" t="str">
            <v>No</v>
          </cell>
          <cell r="U92" t="str">
            <v>KRIEL, JACQUES (29967929)</v>
          </cell>
          <cell r="V92" t="str">
            <v>KRIEL, JACQUES(29967929)</v>
          </cell>
          <cell r="W92">
            <v>29967929</v>
          </cell>
          <cell r="X92">
            <v>29967929</v>
          </cell>
          <cell r="Y92">
            <v>1</v>
          </cell>
          <cell r="Z92">
            <v>1</v>
          </cell>
          <cell r="AA92" t="str">
            <v>Benson, M; Mr.</v>
          </cell>
          <cell r="AB92" t="str">
            <v>MBN-02</v>
          </cell>
          <cell r="AD92" t="str">
            <v>Benson, M; Mr.</v>
          </cell>
          <cell r="AE92" t="str">
            <v>MBN-02</v>
          </cell>
        </row>
        <row r="93">
          <cell r="A93" t="str">
            <v>LUP-01</v>
          </cell>
          <cell r="B93" t="str">
            <v>Pitso, L; Mr</v>
          </cell>
          <cell r="C93">
            <v>1</v>
          </cell>
          <cell r="D93" t="str">
            <v>Upgrade of a low income hot water heating system</v>
          </cell>
          <cell r="E93" t="str">
            <v>Previously, a solar hot water heating system was developed at the NWU. A number of shortcomings were identified with the system after its commissioning and testing. Thus it needs an upgrade, whilst keeping it low cost.</v>
          </cell>
          <cell r="F93" t="str">
            <v>Upgrade a  system to heat water for household use in informal settlements.</v>
          </cell>
          <cell r="G93" t="str">
            <v>A system to heat water for individuals in informal settlements for household use that is cost effective.</v>
          </cell>
          <cell r="H93" t="str">
            <v>Thermal-fluid systems </v>
          </cell>
          <cell r="I93" t="str">
            <v>Thermal-fluid systems </v>
          </cell>
          <cell r="J93" t="str">
            <v>Empirical investigation and validation</v>
          </cell>
          <cell r="K93" t="str">
            <v>Understanding fluid dynamics and interaction with heat transfer.</v>
          </cell>
          <cell r="L93" t="str">
            <v>Upgrade a system to heat water for household use in informal settlements and test it.</v>
          </cell>
          <cell r="M93" t="str">
            <v>Yes (Please make sure the scope of the project has changed)</v>
          </cell>
          <cell r="N93" t="str">
            <v>Student build/upgraded test facility</v>
          </cell>
          <cell r="O93" t="str">
            <v>No</v>
          </cell>
          <cell r="P93" t="str">
            <v>Materials</v>
          </cell>
          <cell r="Q93" t="str">
            <v>No</v>
          </cell>
          <cell r="R93" t="str">
            <v>No</v>
          </cell>
          <cell r="S93" t="str">
            <v>No (Please talk to mr Naude if the measurement equipment is available in the labs)</v>
          </cell>
          <cell r="T93" t="str">
            <v>No</v>
          </cell>
          <cell r="V93" t="str">
            <v>MATIBIDI, KOOL K(29961033)</v>
          </cell>
          <cell r="W93">
            <v>0</v>
          </cell>
          <cell r="X93">
            <v>29961033</v>
          </cell>
          <cell r="Y93">
            <v>0</v>
          </cell>
          <cell r="Z93">
            <v>1</v>
          </cell>
          <cell r="AA93" t="str">
            <v>Pitso, L; Mr</v>
          </cell>
          <cell r="AB93" t="str">
            <v>LUP-01</v>
          </cell>
          <cell r="AD93" t="str">
            <v>Pitso, L; Mr</v>
          </cell>
          <cell r="AE93" t="str">
            <v>LUP-01</v>
          </cell>
        </row>
        <row r="94">
          <cell r="A94" t="str">
            <v>LUP-02</v>
          </cell>
          <cell r="B94" t="str">
            <v>Pitso, L; Mr</v>
          </cell>
          <cell r="C94">
            <v>1</v>
          </cell>
          <cell r="D94" t="str">
            <v>Development and design of a multi heat exchanger test bench</v>
          </cell>
          <cell r="E94" t="str">
            <v>Some students are unfamiliar with the different types of heat exchangers. Thus a multi purpose heat exchanger needs to be developed where students can get familiarised with the different types of heat exchangers and how they operate.</v>
          </cell>
          <cell r="F94" t="str">
            <v>Students who do not have a background of engineering and engineering facilities are unfamiliar with heat exchangers. Thus when discussiong heat transfer and fluid dynamics in heat exchangers, they are unable to relate. Thus there is a need for a multi heat exchanger test bench that will demonstrate the operation if various heat exchangers.</v>
          </cell>
          <cell r="G94" t="str">
            <v>Develop and design a multi heat exchanger test bench.</v>
          </cell>
          <cell r="H94" t="str">
            <v>Thermal-fluid systems </v>
          </cell>
          <cell r="I94" t="str">
            <v>Thermal-fluid systems </v>
          </cell>
          <cell r="J94" t="str">
            <v>Energy simulation and validation</v>
          </cell>
          <cell r="K94" t="str">
            <v>Understanding fluid dynamics and interaction with heat transfer.</v>
          </cell>
          <cell r="L94" t="str">
            <v>The newly designed heat exchanger test bench will the tested and validated.</v>
          </cell>
          <cell r="M94" t="str">
            <v>No</v>
          </cell>
          <cell r="N94" t="str">
            <v>Student build/upgraded test facility</v>
          </cell>
          <cell r="O94" t="str">
            <v>No</v>
          </cell>
          <cell r="P94" t="str">
            <v>Materials</v>
          </cell>
          <cell r="Q94" t="str">
            <v>No</v>
          </cell>
          <cell r="R94" t="str">
            <v>Yes (Please talk to the workshop if they have the manufacturing capabilities)</v>
          </cell>
          <cell r="S94" t="str">
            <v>No (Please talk to mr Naude if the measurement equipment is available in the labs)</v>
          </cell>
          <cell r="T94" t="str">
            <v>No</v>
          </cell>
          <cell r="V94" t="str">
            <v>CLOETE, JACO(30256607)</v>
          </cell>
          <cell r="W94">
            <v>0</v>
          </cell>
          <cell r="X94">
            <v>30256607</v>
          </cell>
          <cell r="Y94">
            <v>0</v>
          </cell>
          <cell r="Z94">
            <v>1</v>
          </cell>
          <cell r="AA94" t="str">
            <v>Pitso, L; Mr</v>
          </cell>
          <cell r="AB94" t="str">
            <v>LUP-02</v>
          </cell>
          <cell r="AD94" t="str">
            <v>Pitso, L; Mr</v>
          </cell>
          <cell r="AE94" t="str">
            <v>LUP-02</v>
          </cell>
        </row>
        <row r="95">
          <cell r="A95" t="str">
            <v>LUP-03</v>
          </cell>
          <cell r="B95" t="str">
            <v>Pitso, L; Mr</v>
          </cell>
          <cell r="C95">
            <v>1</v>
          </cell>
          <cell r="D95" t="str">
            <v>Low cost insulation for low income housing</v>
          </cell>
          <cell r="E95" t="str">
            <v>The current commercially available insulation for housing in South Africa is costly relative to incomes of most low income households. Thus a material needs to be developed or identified for use in low income settlements.</v>
          </cell>
          <cell r="F95" t="str">
            <v>Development and testing of materials for use as insulation in low income housing</v>
          </cell>
          <cell r="G95" t="str">
            <v>To identify and develop a material that can be used as insulation in low income housing</v>
          </cell>
          <cell r="H95" t="str">
            <v>Thermal-fluid systems </v>
          </cell>
          <cell r="I95" t="str">
            <v>Thermal-fluid systems </v>
          </cell>
          <cell r="J95" t="str">
            <v>Energy simulation and validation</v>
          </cell>
          <cell r="K95" t="str">
            <v>Understanding heat transfer and how it can be used to improve everyday life.</v>
          </cell>
          <cell r="L95" t="str">
            <v>Various materials will be tested under various conditions to determine suitability for use as insulation.</v>
          </cell>
          <cell r="M95" t="str">
            <v>No</v>
          </cell>
          <cell r="N95" t="str">
            <v>Student build/upgraded test facility</v>
          </cell>
          <cell r="O95" t="str">
            <v>No</v>
          </cell>
          <cell r="P95" t="str">
            <v>Materials</v>
          </cell>
          <cell r="Q95" t="str">
            <v>No</v>
          </cell>
          <cell r="R95" t="str">
            <v>No</v>
          </cell>
          <cell r="S95" t="str">
            <v>No (Please talk to mr Naude if the measurement equipment is available in the labs)</v>
          </cell>
          <cell r="T95" t="str">
            <v>No</v>
          </cell>
          <cell r="V95" t="str">
            <v>SWANEPOEL, JEANDRE(31674518)</v>
          </cell>
          <cell r="W95">
            <v>0</v>
          </cell>
          <cell r="X95">
            <v>31674518</v>
          </cell>
          <cell r="Y95">
            <v>0</v>
          </cell>
          <cell r="Z95">
            <v>1</v>
          </cell>
          <cell r="AA95" t="str">
            <v>Pitso, L; Mr</v>
          </cell>
          <cell r="AB95" t="str">
            <v>LUP-03</v>
          </cell>
          <cell r="AD95" t="str">
            <v>Pitso, L; Mr</v>
          </cell>
          <cell r="AE95" t="str">
            <v>LUP-03</v>
          </cell>
        </row>
        <row r="96">
          <cell r="A96" t="str">
            <v>LUP-04</v>
          </cell>
          <cell r="B96" t="str">
            <v>Pitso, L; Mr</v>
          </cell>
          <cell r="C96">
            <v>1</v>
          </cell>
          <cell r="D96" t="str">
            <v>Characterisation of tube leaks on coal fired power plants</v>
          </cell>
          <cell r="E96" t="str">
            <v>Some of Eskom coal fired power plants are experiencing a high rate of tube tube leaks, leading to loss of production and load shedding. Characterizing the tube leaks will lead to a better understanding of how tube leaks affect the efficiency of the power production process.</v>
          </cell>
          <cell r="F96" t="str">
            <v xml:space="preserve">Due to several factors, tube leaks occur intermittently on South Africa's older Eskom power plants. Thus there is a need to determine the extend and effect of effect of tube leaks on the efficiency of power plants. </v>
          </cell>
          <cell r="G96" t="str">
            <v>Design a test bench to determine the severity of tube leaks on the efficiency of a power plant.</v>
          </cell>
          <cell r="H96" t="str">
            <v>Thermal-fluid systems </v>
          </cell>
          <cell r="I96" t="str">
            <v>Thermal-fluid systems </v>
          </cell>
          <cell r="J96" t="str">
            <v>Energy simulation and validation</v>
          </cell>
          <cell r="K96" t="str">
            <v>Understanding fluid dynamics and interaction with heat transfer.</v>
          </cell>
          <cell r="L96" t="str">
            <v>Charecterizing the tube leaks will lead to a better understanding of how tube leaks affect the effciency of a plant.</v>
          </cell>
          <cell r="M96" t="str">
            <v>No</v>
          </cell>
          <cell r="N96" t="str">
            <v>Student build/upgraded test facility</v>
          </cell>
          <cell r="O96" t="str">
            <v>No</v>
          </cell>
          <cell r="P96" t="str">
            <v>Materials</v>
          </cell>
          <cell r="Q96" t="str">
            <v>No</v>
          </cell>
          <cell r="R96" t="str">
            <v>Yes (Please talk to the workshop if they have the manufacturing capabilities)</v>
          </cell>
          <cell r="S96" t="str">
            <v>No (Please talk to mr Naude if the measurement equipment is available in the labs)</v>
          </cell>
          <cell r="T96" t="str">
            <v>No</v>
          </cell>
          <cell r="V96" t="str">
            <v>MABONA, CHEDDAR BOY(32227523)</v>
          </cell>
          <cell r="W96">
            <v>0</v>
          </cell>
          <cell r="X96">
            <v>32227523</v>
          </cell>
          <cell r="Y96">
            <v>0</v>
          </cell>
          <cell r="Z96">
            <v>1</v>
          </cell>
          <cell r="AA96" t="str">
            <v>Pitso, L; Mr</v>
          </cell>
          <cell r="AB96" t="str">
            <v>LUP-04</v>
          </cell>
          <cell r="AD96" t="str">
            <v>Pitso, L; Mr</v>
          </cell>
          <cell r="AE96" t="str">
            <v>LUP-04</v>
          </cell>
        </row>
        <row r="97">
          <cell r="A97" t="str">
            <v>ABN-03</v>
          </cell>
          <cell r="B97" t="str">
            <v>Nzo, A; Mr.</v>
          </cell>
          <cell r="C97">
            <v>1</v>
          </cell>
          <cell r="D97" t="str">
            <v xml:space="preserve">Investigating the effectiveness of using ventilation systems for temperature regulation in metal sheet houses. </v>
          </cell>
          <cell r="E97" t="str">
            <v>In the past year (2020) Potchefstroom has seen a significant growth of its informal settlement areas. There has also been new informal settlement areas developing as a result of what is perceived as the opposition party’s (EEF) political influence. With the uncertainty of the reaction of the ruling powers, on the dwellings of the unstructured facilities, the residents of such settlements opt to construct their homes with structures they can easily remove and reconstruct in new settlement. These structures are often constructed from galvanized metal sheeting and wooden poles. It is claimed that the temperature inside these structures, where electrical thermal regulating equipment cannot be used, is always in the extreme. i.e. on hot days the temperature in the structure is higher than the environmental temperature when it is cold it gets even colder inside these structure.</v>
          </cell>
          <cell r="F97" t="str">
            <v>It is the student’s responsibility to investigate the validity of these claims (relating to temperature regulation) and provide an affordable temperature regulation solution for such structures. The solution should not require the use of electricity.</v>
          </cell>
          <cell r="G97" t="str">
            <v xml:space="preserve">Investigate how ventilation can be used as means of temperature regulation in metal sheet houses. </v>
          </cell>
          <cell r="H97" t="str">
            <v>Thermal-fluid systems </v>
          </cell>
          <cell r="I97" t="str">
            <v>Heat transfer (Heat exchanger etc)</v>
          </cell>
          <cell r="J97" t="str">
            <v>Empirical investigation and validation</v>
          </cell>
          <cell r="K97" t="str">
            <v xml:space="preserve">student will provide a solution for the temperature regulation in metal sheet houses. </v>
          </cell>
          <cell r="L97" t="str">
            <v xml:space="preserve">emphirical experimentation.
Quantitative study </v>
          </cell>
          <cell r="M97" t="str">
            <v>Yes (Please make sure the scope of the project has changed)</v>
          </cell>
          <cell r="N97" t="str">
            <v>Student build/upgraded test facility</v>
          </cell>
          <cell r="O97" t="str">
            <v>No</v>
          </cell>
          <cell r="P97" t="str">
            <v>mechanical ventilation system</v>
          </cell>
          <cell r="Q97" t="str">
            <v>Yes (Long lead items must be ordered in the first three months of the project)</v>
          </cell>
          <cell r="R97" t="str">
            <v>Yes (Please talk to the workshop if they have the manufacturing capabilities)</v>
          </cell>
          <cell r="S97" t="str">
            <v>Yes</v>
          </cell>
          <cell r="T97" t="str">
            <v>No</v>
          </cell>
          <cell r="U97" t="str">
            <v>MABALE, G (30153905)</v>
          </cell>
          <cell r="V97" t="str">
            <v>MABALE, G(30153905)</v>
          </cell>
          <cell r="W97">
            <v>30153905</v>
          </cell>
          <cell r="X97">
            <v>30153905</v>
          </cell>
          <cell r="Y97">
            <v>1</v>
          </cell>
          <cell r="Z97">
            <v>1</v>
          </cell>
          <cell r="AA97" t="str">
            <v>Nzo, A; Mr.</v>
          </cell>
          <cell r="AB97" t="str">
            <v>ABN-03</v>
          </cell>
          <cell r="AD97" t="str">
            <v>Nzo, A; Mr.</v>
          </cell>
          <cell r="AE97" t="str">
            <v>ABN-03</v>
          </cell>
        </row>
        <row r="98">
          <cell r="A98" t="str">
            <v>ABN-04</v>
          </cell>
          <cell r="B98" t="str">
            <v>Nzo, A; Mr.</v>
          </cell>
          <cell r="C98">
            <v>1</v>
          </cell>
          <cell r="D98" t="str">
            <v xml:space="preserve">Using waste material as a heat source for power generation </v>
          </cell>
          <cell r="E98" t="str">
            <v xml:space="preserve">with the growing population in potchefstroom the land fills (waste management sites) are gradually becoming strained. and with the residential areas moving even closer to these waste management sites there is also an increas in the health risks of the nearby residents. Can this waste be used for small scale power generation. </v>
          </cell>
          <cell r="F98" t="str">
            <v xml:space="preserve">Poor waste management results in the polution of residential areas and may result in desease outbreaks. </v>
          </cell>
          <cell r="G98" t="str">
            <v xml:space="preserve">Identify the polutents that can be used as a heat source for power generation.
investigate the amount of heat that can be produced by the composite waste and how much electrical energy can be generated by using waste as fuel. </v>
          </cell>
          <cell r="H98" t="str">
            <v>Thermal-fluid systems </v>
          </cell>
          <cell r="I98" t="str">
            <v>Energy management </v>
          </cell>
          <cell r="J98" t="str">
            <v>Energy simulation and validation</v>
          </cell>
          <cell r="K98" t="str">
            <v xml:space="preserve">the student will provide a solution for the strained waste management system </v>
          </cell>
          <cell r="L98" t="str">
            <v xml:space="preserve">the student will conduct empirical investion to determine the possible energy in waste material. 
the student will then simulate howmuch electricity would be generated when using waste material as a heat source. </v>
          </cell>
          <cell r="M98" t="str">
            <v>No</v>
          </cell>
          <cell r="N98" t="str">
            <v>Student build/upgraded test facility</v>
          </cell>
          <cell r="O98" t="str">
            <v>No</v>
          </cell>
          <cell r="P98" t="str">
            <v>material to develop a burner</v>
          </cell>
          <cell r="Q98" t="str">
            <v>Yes (Long lead items must be ordered in the first three months of the project)</v>
          </cell>
          <cell r="R98" t="str">
            <v>Yes (Please talk to the workshop if they have the manufacturing capabilities)</v>
          </cell>
          <cell r="S98" t="str">
            <v>No (Please talk to mr Naude if the measurement equipment is available in the labs)</v>
          </cell>
          <cell r="T98" t="str">
            <v>No</v>
          </cell>
          <cell r="V98" t="str">
            <v>CORNELIUS, DUVAN(31895247)</v>
          </cell>
          <cell r="W98">
            <v>0</v>
          </cell>
          <cell r="X98">
            <v>31895247</v>
          </cell>
          <cell r="Y98">
            <v>0</v>
          </cell>
          <cell r="Z98">
            <v>1</v>
          </cell>
          <cell r="AA98" t="str">
            <v>Nzo, A; Mr.</v>
          </cell>
          <cell r="AB98" t="str">
            <v>ABN-04</v>
          </cell>
          <cell r="AD98" t="str">
            <v>Nzo, A; Mr.</v>
          </cell>
          <cell r="AE98" t="str">
            <v>ABN-04</v>
          </cell>
        </row>
        <row r="99">
          <cell r="A99" t="str">
            <v>JAB-01</v>
          </cell>
          <cell r="B99" t="str">
            <v>Besuidenhout, JA; Mr.</v>
          </cell>
          <cell r="C99">
            <v>1</v>
          </cell>
          <cell r="D99" t="str">
            <v>Design of a single lap composite mounting jig and experimental investigation of 2-mm adhesive bond under tensile-tensile fatigue loading at different R-ratios</v>
          </cell>
          <cell r="E99" t="str">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ell>
          <cell r="F99" t="str">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ell>
          <cell r="G99" t="str">
            <v xml:space="preserve">The aim of this project is to experimentally investigate fatigue behaviour of adhesively-bonded glass fibre joints (2-mm thick bond) under constant amplitude fatigue load. </v>
          </cell>
          <cell r="H99" t="str">
            <v>Materials Engineering</v>
          </cell>
          <cell r="I99" t="str">
            <v>Materials testing</v>
          </cell>
          <cell r="J99" t="str">
            <v>Finite Element Analysis and validation</v>
          </cell>
          <cell r="M99" t="str">
            <v>No</v>
          </cell>
          <cell r="N99" t="str">
            <v>MTS Machine</v>
          </cell>
          <cell r="O99" t="str">
            <v>No</v>
          </cell>
          <cell r="Q99" t="str">
            <v>Yes (Long lead items must be ordered in the first three months of the project)</v>
          </cell>
          <cell r="R99" t="str">
            <v>Yes (Please talk to the workshop if they have the manufacturing capabilities)</v>
          </cell>
          <cell r="S99" t="str">
            <v>Yes</v>
          </cell>
          <cell r="T99" t="str">
            <v>No</v>
          </cell>
          <cell r="V99" t="str">
            <v>VISAGIE, LJ(30342600)</v>
          </cell>
          <cell r="W99">
            <v>0</v>
          </cell>
          <cell r="X99">
            <v>30342600</v>
          </cell>
          <cell r="Y99">
            <v>0</v>
          </cell>
          <cell r="Z99">
            <v>1</v>
          </cell>
          <cell r="AA99" t="str">
            <v>Besuidenhout, JA; Mr.</v>
          </cell>
          <cell r="AB99" t="str">
            <v>JAB-01</v>
          </cell>
          <cell r="AD99" t="str">
            <v>Besuidenhout, JA; Mr.</v>
          </cell>
          <cell r="AE99" t="str">
            <v>JAB-01</v>
          </cell>
        </row>
        <row r="100">
          <cell r="A100" t="str">
            <v>JAB-02</v>
          </cell>
          <cell r="B100" t="str">
            <v>Besuidenhout, JA; Mr.</v>
          </cell>
          <cell r="C100">
            <v>1</v>
          </cell>
          <cell r="D100" t="str">
            <v>Design of a single lap composite mounting jig and experimental investigation of 2-mm adhesive bond under tensile-tensile fatigue loading at different R-ratios</v>
          </cell>
          <cell r="E100" t="str">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ell>
          <cell r="F100" t="str">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ell>
          <cell r="G100" t="str">
            <v xml:space="preserve">The aim of this project is to experimentally investigate fatigue behaviour of adhesively-bonded glass fibre joints (2-mm thick bond) under constant amplitude fatigue load. </v>
          </cell>
          <cell r="H100" t="str">
            <v>Materials Engineering</v>
          </cell>
          <cell r="I100" t="str">
            <v>Materials testing</v>
          </cell>
          <cell r="J100" t="str">
            <v>Finite Element Analysis and validation</v>
          </cell>
          <cell r="M100" t="str">
            <v>No</v>
          </cell>
          <cell r="N100" t="str">
            <v>MTS Machine</v>
          </cell>
          <cell r="O100" t="str">
            <v>No</v>
          </cell>
          <cell r="Q100" t="str">
            <v>Yes (Long lead items must be ordered in the first three months of the project)</v>
          </cell>
          <cell r="R100" t="str">
            <v>Yes (Please talk to the workshop if they have the manufacturing capabilities)</v>
          </cell>
          <cell r="S100" t="str">
            <v>Yes</v>
          </cell>
          <cell r="T100" t="str">
            <v>No</v>
          </cell>
          <cell r="V100" t="str">
            <v>MOGOAI, TSHEPI(30125812)</v>
          </cell>
          <cell r="W100">
            <v>0</v>
          </cell>
          <cell r="X100">
            <v>30125812</v>
          </cell>
          <cell r="Y100">
            <v>0</v>
          </cell>
          <cell r="Z100">
            <v>1</v>
          </cell>
          <cell r="AA100" t="str">
            <v>Besuidenhout, JA; Mr.</v>
          </cell>
          <cell r="AB100" t="str">
            <v>JAB-02</v>
          </cell>
          <cell r="AD100" t="str">
            <v>Besuidenhout, JA; Mr.</v>
          </cell>
          <cell r="AE100" t="str">
            <v>JAB-02</v>
          </cell>
        </row>
        <row r="101">
          <cell r="A101" t="str">
            <v>JAB-03</v>
          </cell>
          <cell r="B101" t="str">
            <v>Besuidenhout, JA; Mr.</v>
          </cell>
          <cell r="C101">
            <v>1</v>
          </cell>
          <cell r="D101" t="str">
            <v>Design of a single lap composite mounting jig and experimental investigation of 2-mm adhesive bond under tensile-tensile fatigue loading at different R-ratios</v>
          </cell>
          <cell r="E101" t="str">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ell>
          <cell r="F101" t="str">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ell>
          <cell r="G101" t="str">
            <v xml:space="preserve">The aim of this project is to experimentally investigate fatigue behaviour of adhesively-bonded glass fibre joints (2-mm thick bond) under constant amplitude fatigue load. </v>
          </cell>
          <cell r="H101" t="str">
            <v>Materials Engineering</v>
          </cell>
          <cell r="I101" t="str">
            <v>Materials testing</v>
          </cell>
          <cell r="J101" t="str">
            <v>Finite Element Analysis and validation</v>
          </cell>
          <cell r="M101" t="str">
            <v>No</v>
          </cell>
          <cell r="N101" t="str">
            <v>MTS Machine</v>
          </cell>
          <cell r="O101" t="str">
            <v>No</v>
          </cell>
          <cell r="Q101" t="str">
            <v>Yes (Long lead items must be ordered in the first three months of the project)</v>
          </cell>
          <cell r="R101" t="str">
            <v>Yes (Please talk to the workshop if they have the manufacturing capabilities)</v>
          </cell>
          <cell r="S101" t="str">
            <v>Yes</v>
          </cell>
          <cell r="T101" t="str">
            <v>No</v>
          </cell>
          <cell r="V101" t="str">
            <v>EBOPANG, KE(30954177)</v>
          </cell>
          <cell r="W101">
            <v>0</v>
          </cell>
          <cell r="X101">
            <v>30954177</v>
          </cell>
          <cell r="Y101">
            <v>0</v>
          </cell>
          <cell r="Z101">
            <v>1</v>
          </cell>
          <cell r="AA101" t="str">
            <v>Besuidenhout, JA; Mr.</v>
          </cell>
          <cell r="AB101" t="str">
            <v>JAB-03</v>
          </cell>
          <cell r="AD101" t="str">
            <v>Besuidenhout, JA; Mr.</v>
          </cell>
          <cell r="AE101" t="str">
            <v>JAB-03</v>
          </cell>
        </row>
        <row r="102">
          <cell r="A102" t="str">
            <v>JAB-04</v>
          </cell>
          <cell r="B102" t="str">
            <v>Besuidenhout, JA; Mr.</v>
          </cell>
          <cell r="C102">
            <v>1</v>
          </cell>
          <cell r="D102" t="str">
            <v>Design of a single lap composite mounting jig and experimental investigation of 2-mm adhesive bond under tensile-tensile fatigue loading at different R-ratios</v>
          </cell>
          <cell r="E102" t="str">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ell>
          <cell r="F102" t="str">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ell>
          <cell r="G102" t="str">
            <v xml:space="preserve">The aim of this project is to experimentally investigate fatigue behaviour of adhesively-bonded glass fibre joints (2-mm thick bond) under constant amplitude fatigue load. </v>
          </cell>
          <cell r="H102" t="str">
            <v>Materials Engineering</v>
          </cell>
          <cell r="I102" t="str">
            <v>Materials testing</v>
          </cell>
          <cell r="J102" t="str">
            <v>Finite Element Analysis and validation</v>
          </cell>
          <cell r="M102" t="str">
            <v>No</v>
          </cell>
          <cell r="N102" t="str">
            <v>MTS Machine</v>
          </cell>
          <cell r="O102" t="str">
            <v>No</v>
          </cell>
          <cell r="Q102" t="str">
            <v>Yes (Long lead items must be ordered in the first three months of the project)</v>
          </cell>
          <cell r="R102" t="str">
            <v>Yes (Please talk to the workshop if they have the manufacturing capabilities)</v>
          </cell>
          <cell r="S102" t="str">
            <v>Yes</v>
          </cell>
          <cell r="T102" t="str">
            <v>No</v>
          </cell>
          <cell r="V102" t="str">
            <v>KOTZE, THEUNIS(29952077)</v>
          </cell>
          <cell r="W102">
            <v>0</v>
          </cell>
          <cell r="X102">
            <v>29952077</v>
          </cell>
          <cell r="Y102">
            <v>0</v>
          </cell>
          <cell r="Z102">
            <v>1</v>
          </cell>
          <cell r="AA102" t="str">
            <v>Besuidenhout, JA; Mr.</v>
          </cell>
          <cell r="AB102" t="str">
            <v>JAB-04</v>
          </cell>
          <cell r="AD102" t="str">
            <v>Besuidenhout, JA; Mr.</v>
          </cell>
          <cell r="AE102" t="str">
            <v>JAB-04</v>
          </cell>
        </row>
        <row r="103">
          <cell r="A103" t="str">
            <v>JAB-05</v>
          </cell>
          <cell r="B103" t="str">
            <v>Besuidenhout, JA; Mr.</v>
          </cell>
          <cell r="C103">
            <v>1</v>
          </cell>
          <cell r="D103" t="str">
            <v>Development of a NX digital twin for an existing Tube in tube heat exchanger</v>
          </cell>
          <cell r="E103" t="str">
            <v xml:space="preserve">Heat exchangers play an important role in thermo-flow systems. A thorough understanding of the characteristics of heat exchangers is therefore essential for the design of thermo-flow systems.  The aim of the project is to create a digital twin of an existing tube in tube heat exchanger. Thoroughly test a tube-in-tube heat exchanger test bench to determine the characteristics of the heat exchangers as a function of different flow conditions.
The project involves checking the design, refinement and thorough testing of an existing bench. Furthermore, series of tests for different combinations of flow and geometric parameters should be performed to obtain the required data for characterization of tube-in-tube heat exchangers.
</v>
          </cell>
          <cell r="F103" t="str">
            <v>The existing heat exchanger test bench has be upgraded for practical demonstrations. The valves and pumps are manually adjusted to change flow tempo. An Arduino based control system must be develop to automize the test bench. The bench make use of Endress+Hauser data logging system to gather inlet -, outlet temperatures and flow measurements. The data logger is not always readily available and an Arduino based new data logging system must be developed and implemented. With the development of the 4th industrial revolution computer based solutions to engineering problems has been playing an increasingly important role in solving engineering challenges. The development of a digital twin heat exchanger to simulate the real world application will align the virtual and physical world of engineering.</v>
          </cell>
          <cell r="V103" t="str">
            <v>JANSEN VAN VUUREN, DEVAN(28518683)</v>
          </cell>
          <cell r="W103">
            <v>0</v>
          </cell>
          <cell r="X103">
            <v>28518683</v>
          </cell>
          <cell r="Y103">
            <v>0</v>
          </cell>
          <cell r="Z103">
            <v>1</v>
          </cell>
          <cell r="AA103" t="str">
            <v>Besuidenhout, JA; Mr.</v>
          </cell>
          <cell r="AB103" t="str">
            <v>JAB-05</v>
          </cell>
          <cell r="AD103" t="str">
            <v>Besuidenhout, JA; Mr.</v>
          </cell>
          <cell r="AE103" t="str">
            <v>JAB-05</v>
          </cell>
        </row>
        <row r="104">
          <cell r="A104" t="str">
            <v>JAB-06</v>
          </cell>
          <cell r="B104" t="str">
            <v>Besuidenhout, JA; Mr.</v>
          </cell>
          <cell r="C104">
            <v>1</v>
          </cell>
          <cell r="D104" t="str">
            <v>Development of a NX digital twin for an existing Tube in tube heat exchanger</v>
          </cell>
          <cell r="E104" t="str">
            <v xml:space="preserve">Heat exchangers play an important role in thermo-flow systems. A thorough understanding of the characteristics of heat exchangers is therefore essential for the design of thermo-flow systems.  The aim of the project is to create a digital twin of an existing tube in tube heat exchanger. Thoroughly test a tube-in-tube heat exchanger test bench to determine the characteristics of the heat exchangers as a function of different flow conditions.
The project involves checking the design, refinement and thorough testing of an existing bench. Furthermore, series of tests for different combinations of flow and geometric parameters should be performed to obtain the required data for characterization of tube-in-tube heat exchangers.
</v>
          </cell>
          <cell r="F104" t="str">
            <v>The existing heat exchanger test bench has be upgraded for practical demonstrations. The valves and pumps are manually adjusted to change flow tempo. An Arduino based control system must be develop to automize the test bench. The bench make use of Endress+Hauser data logging system to gather inlet -, outlet temperatures and flow measurements. The data logger is not always readily available and an Arduino based new data logging system must be developed and implemented. With the development of the 4th industrial revolution computer based solutions to engineering problems has been playing an increasingly important role in solving engineering challenges. The development of a digital twin heat exchanger to simulate the real world application will align the virtual and physical world of engineering.</v>
          </cell>
          <cell r="V104" t="str">
            <v>LOUW, HENKO(28445716)</v>
          </cell>
          <cell r="W104">
            <v>0</v>
          </cell>
          <cell r="X104">
            <v>28445716</v>
          </cell>
          <cell r="Y104">
            <v>0</v>
          </cell>
          <cell r="Z104">
            <v>1</v>
          </cell>
          <cell r="AA104" t="str">
            <v>Besuidenhout, JA; Mr.</v>
          </cell>
          <cell r="AB104" t="str">
            <v>JAB-06</v>
          </cell>
          <cell r="AD104" t="str">
            <v>Besuidenhout, JA; Mr.</v>
          </cell>
          <cell r="AE104" t="str">
            <v>JAB-06</v>
          </cell>
        </row>
        <row r="105">
          <cell r="A105" t="str">
            <v>WHK-04</v>
          </cell>
          <cell r="B105" t="str">
            <v>Kaiser, WH; Mr.</v>
          </cell>
          <cell r="C105">
            <v>1</v>
          </cell>
          <cell r="D105" t="str">
            <v xml:space="preserve">The NWU present is fluid Mechanics II the boundary layer theory.  However, currently there is no practical test bench </v>
          </cell>
          <cell r="E105" t="str">
            <v>Currently the NWU needs a praactical test bench that be used for boundary layer theory</v>
          </cell>
          <cell r="F105" t="str">
            <v>Develop a fluid test bench for a Kiel that can demonstrate the theory</v>
          </cell>
          <cell r="G105" t="str">
            <v>Thermal-fluid systems </v>
          </cell>
          <cell r="H105" t="str">
            <v>Thermal-fluid systems </v>
          </cell>
          <cell r="I105" t="str">
            <v>Thermal-fluid systems </v>
          </cell>
          <cell r="J105" t="str">
            <v>Fundamental simulation and validation</v>
          </cell>
          <cell r="K105" t="str">
            <v xml:space="preserve">The developement of the test bench, Flow conditions, </v>
          </cell>
          <cell r="L105" t="str">
            <v>Detailed measurement of the Kiel shape at various Reynolds numbers</v>
          </cell>
          <cell r="M105" t="str">
            <v>Yes (Please make sure the scope of the project has changed)</v>
          </cell>
          <cell r="N105" t="str">
            <v>Existing own test facility</v>
          </cell>
          <cell r="O105" t="str">
            <v>No</v>
          </cell>
          <cell r="P105" t="str">
            <v>Tank R 1500</v>
          </cell>
          <cell r="Q105" t="str">
            <v>No</v>
          </cell>
          <cell r="R105" t="str">
            <v>Yes (Please talk to the workshop if they have the manufacturing capabilities)</v>
          </cell>
          <cell r="S105" t="str">
            <v>Yes</v>
          </cell>
          <cell r="T105" t="str">
            <v>No</v>
          </cell>
          <cell r="V105" t="str">
            <v>DE VILLIERS, J(32626819)</v>
          </cell>
          <cell r="W105">
            <v>0</v>
          </cell>
          <cell r="X105">
            <v>32626819</v>
          </cell>
          <cell r="Y105">
            <v>0</v>
          </cell>
          <cell r="Z105">
            <v>1</v>
          </cell>
          <cell r="AA105" t="str">
            <v>Kaiser, WH; Mr.</v>
          </cell>
          <cell r="AB105" t="str">
            <v>WHK-04</v>
          </cell>
          <cell r="AD105" t="str">
            <v>Kaiser, WH; Mr.</v>
          </cell>
          <cell r="AE105" t="str">
            <v>WHK-04</v>
          </cell>
        </row>
        <row r="106">
          <cell r="A106" t="str">
            <v>ABB-01</v>
          </cell>
          <cell r="B106" t="str">
            <v>Bayode, A; Dr.</v>
          </cell>
          <cell r="C106">
            <v>1</v>
          </cell>
          <cell r="D106" t="str">
            <v>Effect of infill density on material properties of fused deposition printed parts</v>
          </cell>
          <cell r="E106" t="str">
            <v>Interest in the use of additive manufacturing or 3D printing in different industries like aerospace and biomedical application has increased in recent Year. This growth can be attributed to the benefits the technology offers such as reduced lead time, mass customization, cost, and the ability to produce functionally graded parts. Despite the increased interest and exciting new possibilities AM presents there are challenges associated with this technology, specifically in material property prediction.</v>
          </cell>
          <cell r="F106" t="str">
            <v>Manufacturing of functional components by fused deposition modelling is challenging due to the variety of the manufacturing parameter and their interrelationship.</v>
          </cell>
          <cell r="G106" t="str">
            <v>The aim is to establish the correlation between FDM processing parameters, and  the resultant material properties of finished parts.</v>
          </cell>
          <cell r="H106" t="str">
            <v>Materials Engineering</v>
          </cell>
          <cell r="I106" t="str">
            <v>Additive manufacturing</v>
          </cell>
          <cell r="J106" t="str">
            <v>Empirical investigation and validation</v>
          </cell>
          <cell r="K106" t="str">
            <v>material properties needs to be measured and compared or validated</v>
          </cell>
          <cell r="L106" t="str">
            <v xml:space="preserve"> experimental investigation and result validation</v>
          </cell>
          <cell r="M106" t="str">
            <v>No</v>
          </cell>
          <cell r="N106" t="str">
            <v>MTS Machine</v>
          </cell>
          <cell r="O106" t="str">
            <v>No</v>
          </cell>
          <cell r="P106" t="str">
            <v>none</v>
          </cell>
          <cell r="Q106" t="str">
            <v>No</v>
          </cell>
          <cell r="R106" t="str">
            <v>No</v>
          </cell>
          <cell r="S106" t="str">
            <v>Yes</v>
          </cell>
          <cell r="T106" t="str">
            <v>No</v>
          </cell>
          <cell r="V106" t="str">
            <v>HENNING, DONNE-LEE(28477480)</v>
          </cell>
          <cell r="W106">
            <v>0</v>
          </cell>
          <cell r="X106">
            <v>28477480</v>
          </cell>
          <cell r="Y106">
            <v>0</v>
          </cell>
          <cell r="Z106">
            <v>1</v>
          </cell>
          <cell r="AA106" t="str">
            <v>Bayode, A; Dr.</v>
          </cell>
          <cell r="AB106" t="str">
            <v>ABB-01</v>
          </cell>
          <cell r="AD106" t="str">
            <v>Bayode, A; Dr.</v>
          </cell>
          <cell r="AE106" t="str">
            <v>ABB-01</v>
          </cell>
        </row>
        <row r="107">
          <cell r="A107" t="str">
            <v>ABB-02</v>
          </cell>
          <cell r="B107" t="str">
            <v>Bayode, A; Dr.</v>
          </cell>
          <cell r="C107">
            <v>1</v>
          </cell>
          <cell r="D107" t="str">
            <v>Effect of build orientation on material properties of fused deposition printed parts</v>
          </cell>
          <cell r="E107" t="str">
            <v>Interest in the use of additive manufacturing or 3D printing in different industries like aerospace and biomedical application has increased in recent Year. This growth can be attributed to the benefits the technology offers such as reduced lead time, mass customization, cost, and the ability to produce functionally graded parts. Despite the increased interest and exciting new possibilities AM presents there are challenges associated with this technology, specifically in material property prediction.</v>
          </cell>
          <cell r="F107" t="str">
            <v>Manufacturing of functional components by fused deposition modelling is challenging due to the variety of the manufacturing parameter and their interrelationship.</v>
          </cell>
          <cell r="G107" t="str">
            <v>The aim is to establish the correlation between FDM processing parameters, and  the resultant material properties of finished parts.</v>
          </cell>
          <cell r="H107" t="str">
            <v>Materials Engineering</v>
          </cell>
          <cell r="I107" t="str">
            <v>Additive manufacturing</v>
          </cell>
          <cell r="J107" t="str">
            <v>Empirical investigation and validation</v>
          </cell>
          <cell r="K107" t="str">
            <v>material properties needs to be measured and compared or validated</v>
          </cell>
          <cell r="L107" t="str">
            <v>experimental investigation and result validation</v>
          </cell>
          <cell r="M107" t="str">
            <v>No</v>
          </cell>
          <cell r="N107" t="str">
            <v>MTS Machine</v>
          </cell>
          <cell r="O107" t="str">
            <v>No</v>
          </cell>
          <cell r="P107" t="str">
            <v>none</v>
          </cell>
          <cell r="Q107" t="str">
            <v>No</v>
          </cell>
          <cell r="R107" t="str">
            <v>No</v>
          </cell>
          <cell r="S107" t="str">
            <v>Yes</v>
          </cell>
          <cell r="T107" t="str">
            <v>No</v>
          </cell>
          <cell r="V107" t="str">
            <v>MYBURGH, JÉAN(30269326)</v>
          </cell>
          <cell r="W107">
            <v>0</v>
          </cell>
          <cell r="X107">
            <v>30269326</v>
          </cell>
          <cell r="Y107">
            <v>0</v>
          </cell>
          <cell r="Z107">
            <v>1</v>
          </cell>
          <cell r="AA107" t="str">
            <v>Bayode, A; Dr.</v>
          </cell>
          <cell r="AB107" t="str">
            <v>ABB-02</v>
          </cell>
          <cell r="AD107" t="str">
            <v>Bayode, A; Dr.</v>
          </cell>
          <cell r="AE107" t="str">
            <v>ABB-02</v>
          </cell>
        </row>
        <row r="108">
          <cell r="A108" t="str">
            <v>ABB-03</v>
          </cell>
          <cell r="B108" t="str">
            <v>Bayode, A; Dr.</v>
          </cell>
          <cell r="C108">
            <v>1</v>
          </cell>
          <cell r="D108" t="str">
            <v>Effect of infill pattern on mechanical properties of parts made by FDM</v>
          </cell>
          <cell r="E108" t="str">
            <v>Interest in the use of additive manufacturing or 3D printing in different industries like aerospace and biomedical application has increased in recent Year. This growth can be attributed to the benefits the technology offers such as reduced lead time, mass customization, cost, and the ability to produce functionally graded parts. Despite the increased interest and exciting new possibilities AM presents there are challenges associated with this technology, specifically in material property prediction.</v>
          </cell>
          <cell r="F108" t="str">
            <v>Manufacturing of functional components by fused deposition modelling is challenging due to the variety of the manufacturing parameter and their interrelationship.</v>
          </cell>
          <cell r="G108" t="str">
            <v>The aim is to establish the correlation between FDM processing parameters, and  the resultant material properties of finished parts.</v>
          </cell>
          <cell r="H108" t="str">
            <v>Materials Engineering</v>
          </cell>
          <cell r="I108" t="str">
            <v>Additive manufacturing</v>
          </cell>
          <cell r="J108" t="str">
            <v>Empirical investigation and validation</v>
          </cell>
          <cell r="K108" t="str">
            <v>material properties needs to be measured and compared or validated</v>
          </cell>
          <cell r="L108" t="str">
            <v>experimental investigation and result validation</v>
          </cell>
          <cell r="M108" t="str">
            <v>No</v>
          </cell>
          <cell r="N108" t="str">
            <v>MTS Machine</v>
          </cell>
          <cell r="O108" t="str">
            <v>No</v>
          </cell>
          <cell r="P108" t="str">
            <v>none</v>
          </cell>
          <cell r="Q108" t="str">
            <v>No</v>
          </cell>
          <cell r="R108" t="str">
            <v>Yes (Please talk to the workshop if they have the manufacturing capabilities)</v>
          </cell>
          <cell r="S108" t="str">
            <v>Yes</v>
          </cell>
          <cell r="T108" t="str">
            <v>No</v>
          </cell>
          <cell r="V108" t="str">
            <v>ESBACH, M(31735800)</v>
          </cell>
          <cell r="W108">
            <v>0</v>
          </cell>
          <cell r="X108">
            <v>31735800</v>
          </cell>
          <cell r="Y108">
            <v>0</v>
          </cell>
          <cell r="Z108">
            <v>1</v>
          </cell>
          <cell r="AA108" t="str">
            <v>Bayode, A; Dr.</v>
          </cell>
          <cell r="AB108" t="str">
            <v>ABB-03</v>
          </cell>
          <cell r="AD108" t="str">
            <v>Bayode, A; Dr.</v>
          </cell>
          <cell r="AE108" t="str">
            <v>ABB-03</v>
          </cell>
        </row>
        <row r="109">
          <cell r="A109" t="str">
            <v>ABB-04</v>
          </cell>
          <cell r="B109" t="str">
            <v>Bayode, A; Dr.</v>
          </cell>
          <cell r="C109">
            <v>1</v>
          </cell>
          <cell r="D109" t="str">
            <v>Selective laser melting paramter on densification and meltpool characeteristics</v>
          </cell>
          <cell r="E109" t="str">
            <v>Cobalt chromium (CoCr) alloys are widely used in biomedical applications due to their good combination of mechanical and corrosion resistant properties as well as biocompatibility. However, their poor workability make them very expensive and difficult to process using traditional manufacturing methods. Additive manufacturing such powder bed fusiion is a perfect alternative means for processing this material. It offers better flexibility and capability to produce comples shaped parts more cost effectively.</v>
          </cell>
          <cell r="F109" t="str">
            <v>studies have shown that processing parameters directly influence the final properties of additive manufactured parts. Hence a good understanding of process parameters is vital in controlling the final properties of AM fabricated parts.</v>
          </cell>
          <cell r="G109" t="str">
            <v>Evaluate the effect of SLM parameters on densification and melt pool shape and size.</v>
          </cell>
          <cell r="H109" t="str">
            <v>Materials Engineering</v>
          </cell>
          <cell r="I109" t="str">
            <v>Additive manufacturing</v>
          </cell>
          <cell r="J109" t="str">
            <v>Empirical investigation and validation</v>
          </cell>
          <cell r="K109" t="str">
            <v>material properties needs to be measured and compared or validated</v>
          </cell>
          <cell r="L109" t="str">
            <v>experimental investigation and result validation</v>
          </cell>
          <cell r="M109" t="str">
            <v>No</v>
          </cell>
          <cell r="N109" t="str">
            <v>Microscopic  lab</v>
          </cell>
          <cell r="O109" t="str">
            <v>No</v>
          </cell>
          <cell r="P109" t="str">
            <v>metal powder</v>
          </cell>
          <cell r="Q109" t="str">
            <v>No</v>
          </cell>
          <cell r="R109" t="str">
            <v>No</v>
          </cell>
          <cell r="S109" t="str">
            <v>Yes</v>
          </cell>
          <cell r="T109" t="str">
            <v>No</v>
          </cell>
          <cell r="V109" t="str">
            <v>DAVIDS, K(30494656)</v>
          </cell>
          <cell r="W109">
            <v>0</v>
          </cell>
          <cell r="X109">
            <v>30494656</v>
          </cell>
          <cell r="Y109">
            <v>0</v>
          </cell>
          <cell r="Z109">
            <v>1</v>
          </cell>
          <cell r="AA109" t="str">
            <v>Bayode, A; Dr.</v>
          </cell>
          <cell r="AB109" t="str">
            <v>ABB-04</v>
          </cell>
          <cell r="AD109" t="str">
            <v>Bayode, A; Dr.</v>
          </cell>
          <cell r="AE109" t="str">
            <v>ABB-04</v>
          </cell>
        </row>
        <row r="110">
          <cell r="A110" t="str">
            <v>ABB-05</v>
          </cell>
          <cell r="B110" t="str">
            <v>Bayode, A; Dr.</v>
          </cell>
          <cell r="C110">
            <v>1</v>
          </cell>
          <cell r="D110" t="str">
            <v>effect of heat treatment on selective laser melted CoCr</v>
          </cell>
          <cell r="E110" t="str">
            <v>Cobalt chromium (CoCr) alloys are widely used in biomedical applications due to their good combination of mechanical and corrosion resistant properties as well as biocompatibility. However, their poor workability make them very expensive and difficult to process using traditional manufacturing methods. Additive manufacturing such powder bed fusiion is a perfect alternative means for processing this material. It offers better flexibility and capability to produce comples shaped parts more cost effectively.</v>
          </cell>
          <cell r="F110" t="str">
            <v>studies have shown that processing parameters directly influence the final properties of additive manufactured parts. Hence a good understanding of process parameters is vital in controlling the final properties of AM fabricated parts.</v>
          </cell>
          <cell r="G110" t="str">
            <v>Evaluate the effect of heat treatment on material properties</v>
          </cell>
          <cell r="H110" t="str">
            <v>Materials Engineering</v>
          </cell>
          <cell r="I110" t="str">
            <v>Additive manufacturing</v>
          </cell>
          <cell r="J110" t="str">
            <v>Empirical investigation and validation</v>
          </cell>
          <cell r="K110" t="str">
            <v>material properties needs to be measured and compared or validated</v>
          </cell>
          <cell r="L110" t="str">
            <v>experimental investigation and result validation</v>
          </cell>
          <cell r="M110" t="str">
            <v>No</v>
          </cell>
          <cell r="N110" t="str">
            <v>Microscopic  lab</v>
          </cell>
          <cell r="O110" t="str">
            <v>No</v>
          </cell>
          <cell r="P110" t="str">
            <v>metal powder</v>
          </cell>
          <cell r="Q110" t="str">
            <v>No</v>
          </cell>
          <cell r="R110" t="str">
            <v>No</v>
          </cell>
          <cell r="S110" t="str">
            <v>Yes</v>
          </cell>
          <cell r="T110" t="str">
            <v>No</v>
          </cell>
          <cell r="V110" t="str">
            <v>STRYDOM, R(32298544)</v>
          </cell>
          <cell r="W110">
            <v>0</v>
          </cell>
          <cell r="X110">
            <v>32298544</v>
          </cell>
          <cell r="Y110">
            <v>0</v>
          </cell>
          <cell r="Z110">
            <v>1</v>
          </cell>
          <cell r="AA110" t="str">
            <v>Bayode, A; Dr.</v>
          </cell>
          <cell r="AB110" t="str">
            <v>ABB-05</v>
          </cell>
          <cell r="AD110" t="str">
            <v>Bayode, A; Dr.</v>
          </cell>
          <cell r="AE110" t="str">
            <v>ABB-05</v>
          </cell>
        </row>
        <row r="111">
          <cell r="A111" t="str">
            <v>ABB-06</v>
          </cell>
          <cell r="B111" t="str">
            <v>Bayode, A; Dr.</v>
          </cell>
          <cell r="C111">
            <v>1</v>
          </cell>
          <cell r="D111" t="str">
            <v>Improving the existing vibration anlaysis practical test facility</v>
          </cell>
          <cell r="E111" t="str">
            <v>The vibration analysis practical equipment for INGM 316 has not been in use for a number of years and as such it is no longer operational. The equipment needs to be made functional and modified for the purpose of practical.</v>
          </cell>
          <cell r="F111" t="str">
            <v>The practical equipment is a state of disrepair and need needs to be made operational and improved upon before further use in the module.</v>
          </cell>
          <cell r="G111" t="str">
            <v>To refurbish and/or upgrade the vibration apparatus, and to develop and implement the experimental guide required to do an analysis with the equipment.</v>
          </cell>
          <cell r="H111" t="str">
            <v>Classical Mechanical Engineering</v>
          </cell>
          <cell r="I111" t="str">
            <v>Vibration analysis</v>
          </cell>
          <cell r="J111" t="str">
            <v>Vibration simulation and validation</v>
          </cell>
          <cell r="K111" t="str">
            <v>Repair / modification of existing test facility.</v>
          </cell>
          <cell r="L111" t="str">
            <v>testing and data validation.</v>
          </cell>
          <cell r="M111" t="str">
            <v>No</v>
          </cell>
          <cell r="N111" t="str">
            <v>Student build/upgraded test facility</v>
          </cell>
          <cell r="O111" t="str">
            <v>No</v>
          </cell>
          <cell r="P111" t="str">
            <v>none</v>
          </cell>
          <cell r="Q111" t="str">
            <v>No</v>
          </cell>
          <cell r="R111" t="str">
            <v>Yes (Please talk to the workshop if they have the manufacturing capabilities)</v>
          </cell>
          <cell r="S111" t="str">
            <v>No (Please talk to mr Naude if the measurement equipment is available in the labs)</v>
          </cell>
          <cell r="T111" t="str">
            <v>No</v>
          </cell>
          <cell r="V111" t="str">
            <v>DE KOCK, CHARLES(32668430)</v>
          </cell>
          <cell r="W111">
            <v>0</v>
          </cell>
          <cell r="X111">
            <v>32668430</v>
          </cell>
          <cell r="Y111">
            <v>0</v>
          </cell>
          <cell r="Z111">
            <v>1</v>
          </cell>
          <cell r="AA111" t="str">
            <v>Bayode, A; Dr.</v>
          </cell>
          <cell r="AB111" t="str">
            <v>ABB-06</v>
          </cell>
          <cell r="AD111" t="str">
            <v>Bayode, A; Dr.</v>
          </cell>
          <cell r="AE111" t="str">
            <v>ABB-06</v>
          </cell>
        </row>
        <row r="112">
          <cell r="A112" t="str">
            <v>WHK-05</v>
          </cell>
          <cell r="B112" t="str">
            <v>Kaiser, WH; Mr.</v>
          </cell>
          <cell r="C112">
            <v>1</v>
          </cell>
          <cell r="D112" t="str">
            <v>Empirical characterization of a commercial cooling tower</v>
          </cell>
          <cell r="E112" t="str">
            <v>The NWU has a small bench top cooling tower. In previous years the cooling tower has been characterized.</v>
          </cell>
          <cell r="F112" t="str">
            <v>Up to know, cooling towers were mainly characterised using the KAV/L technique.  Currently there is no detail Flownex/CFD simulation available of the cooling tower that characterizes the cooling tower.</v>
          </cell>
          <cell r="G112" t="str">
            <v>Simulate the cooling tower using CFD/Flownex.  Validate the simulation model against actual measure data.</v>
          </cell>
          <cell r="H112" t="str">
            <v>Thermal-fluid systems </v>
          </cell>
          <cell r="I112" t="str">
            <v>Heat transfer (Heat exchanger etc)</v>
          </cell>
          <cell r="J112" t="str">
            <v>Empirical investigation and validation</v>
          </cell>
          <cell r="K112" t="str">
            <v>Simulate cooling tower in Flownex/CFD.  Input: Dimension of the cooling tower; T_water in; T_db and T_wb in and out.  Simulated output T_water out;</v>
          </cell>
          <cell r="L112" t="str">
            <v>Control inlet air velocity; water flow rate; dry bulb inlet temperature; heat load.  Measure dry bulb air in and out; and water out.</v>
          </cell>
          <cell r="M112" t="str">
            <v>Yes (Please make sure the scope of the project has changed)</v>
          </cell>
          <cell r="N112" t="str">
            <v>Existing own test facility</v>
          </cell>
          <cell r="O112" t="str">
            <v>No</v>
          </cell>
          <cell r="P112" t="str">
            <v>None</v>
          </cell>
          <cell r="Q112" t="str">
            <v>No</v>
          </cell>
          <cell r="R112" t="str">
            <v>Yes (Please talk to the workshop if they have the manufacturing capabilities)</v>
          </cell>
          <cell r="S112" t="str">
            <v>Yes</v>
          </cell>
          <cell r="T112" t="str">
            <v>No</v>
          </cell>
          <cell r="U112" t="str">
            <v>ROBERTSON ,BRANDON (34337830)</v>
          </cell>
          <cell r="V112">
            <v>0</v>
          </cell>
          <cell r="W112">
            <v>34337830</v>
          </cell>
          <cell r="X112">
            <v>0</v>
          </cell>
          <cell r="Y112">
            <v>1</v>
          </cell>
          <cell r="Z112">
            <v>1</v>
          </cell>
          <cell r="AA112" t="str">
            <v>Kaiser, WH; Mr.</v>
          </cell>
          <cell r="AB112" t="str">
            <v>WHK-05</v>
          </cell>
          <cell r="AD112" t="str">
            <v>Kaiser, WH; Mr.</v>
          </cell>
          <cell r="AE112" t="str">
            <v>WHK-05</v>
          </cell>
        </row>
        <row r="113">
          <cell r="A113" t="str">
            <v>ABN-05</v>
          </cell>
          <cell r="B113" t="str">
            <v>Nzo, A; Mr.</v>
          </cell>
          <cell r="C113">
            <v>1</v>
          </cell>
          <cell r="D113" t="str">
            <v>using domestic water storage tank to generate electricity</v>
          </cell>
          <cell r="E113" t="str">
            <v>Most house holds are largely dependent on eskoms grid for power supply. However in the resent years power disturbances in the form of load shedding have become a quite common and inevitable. to curb the problem of lighting during loadshedding other forms of energy storage, including hydro strorage and battery storage, have been investigated extensively at a bigger scale. however domestic hydro systems are less investigated.</v>
          </cell>
          <cell r="F113" t="str">
            <v xml:space="preserve">the use of other conventional energy storage systems are primarily used for power generation only. since loadshedding is mostly periodic the conventional storage systems seam to have low returns on investment and the lower utilisation. </v>
          </cell>
          <cell r="G113" t="str">
            <v xml:space="preserve">demonstrate that an eco-friendly hydro power generation system can be used in domestic environment to provide lighting during loadsheding.  </v>
          </cell>
          <cell r="H113" t="str">
            <v>Thermal-fluid systems </v>
          </cell>
          <cell r="I113" t="str">
            <v>Thermal-fluid systems </v>
          </cell>
          <cell r="J113" t="str">
            <v>Empirical investigation and validation</v>
          </cell>
          <cell r="K113" t="str">
            <v xml:space="preserve">student will develop a system which demonstrate the potential use of domestic hydrosystem to provide energy to keep the lights on. </v>
          </cell>
          <cell r="L113" t="str">
            <v xml:space="preserve">the student will conduct empirical investigation on the potential use of domesti hydro storage sytems for power generation. </v>
          </cell>
          <cell r="M113" t="str">
            <v>No</v>
          </cell>
          <cell r="N113" t="str">
            <v>Student build/upgraded test facility</v>
          </cell>
          <cell r="O113" t="str">
            <v>No</v>
          </cell>
          <cell r="P113" t="str">
            <v xml:space="preserve">solar system and pump </v>
          </cell>
          <cell r="Q113" t="str">
            <v>No</v>
          </cell>
          <cell r="R113" t="str">
            <v>Yes (Please talk to the workshop if they have the manufacturing capabilities)</v>
          </cell>
          <cell r="S113" t="str">
            <v>No (Please talk to mr Naude if the measurement equipment is available in the labs)</v>
          </cell>
          <cell r="T113" t="str">
            <v>No</v>
          </cell>
          <cell r="V113" t="str">
            <v>GREYVENSTEYN, PAUL(31803873)</v>
          </cell>
          <cell r="W113">
            <v>0</v>
          </cell>
          <cell r="X113">
            <v>31803873</v>
          </cell>
          <cell r="Y113">
            <v>0</v>
          </cell>
          <cell r="Z113">
            <v>1</v>
          </cell>
          <cell r="AA113" t="str">
            <v>Nzo, A; Mr.</v>
          </cell>
          <cell r="AB113" t="str">
            <v>ABN-05</v>
          </cell>
          <cell r="AD113" t="str">
            <v>Nzo, A; Mr.</v>
          </cell>
          <cell r="AE113" t="str">
            <v>ABN-05</v>
          </cell>
        </row>
        <row r="114">
          <cell r="A114" t="str">
            <v>ABN-06</v>
          </cell>
          <cell r="B114" t="str">
            <v>Nzo, A; Mr.</v>
          </cell>
          <cell r="C114">
            <v>1</v>
          </cell>
          <cell r="D114" t="str">
            <v>Devopment of small test bench for thermal fluid systems intgrated with student perception on E-practicals in Thermal fluid systems</v>
          </cell>
          <cell r="E114" t="str">
            <v xml:space="preserve">The 2019 COVID pandemic lead to a drastic abrupt change in the way that institutions of higher education (HE) approach teaching and learning in 2020. As things stand the adopted teaching and learning strategies are most likely to be practiced even beyond the time of the pandemic. One of the changes motivated by this pandemic is the facilitation of Engineering practical in an online platform. The aim of the practical is to provide the students with an opportunity for hands on application of engineering concepts and improve the students understanding of the demonstrated concept. The practical for a new module (Introduction Thermal Fluid Sciences) were conducted in 2021. The practical aims to demonstrate the concept of bernouli. </v>
          </cell>
          <cell r="F114" t="str">
            <v>The online practical facilitation is a new approach to the engineering education department in the NWU. At this stage this approach is justifiable due to the pandemic. The success of such an approach is currently based on the marks the student get for the practical. However, its reception by the students is not known. in order to measure the effectiveness of such an approach we need to understand how the students experience such an approach.</v>
          </cell>
          <cell r="G114" t="str">
            <v xml:space="preserve">improve student's experience with offsite practicals. </v>
          </cell>
          <cell r="H114" t="str">
            <v>Thermal-fluid systems </v>
          </cell>
          <cell r="I114" t="str">
            <v>Thermal-fluid systems </v>
          </cell>
          <cell r="J114" t="str">
            <v>Empirical investigation and validation</v>
          </cell>
          <cell r="K114" t="str">
            <v xml:space="preserve">the student will investigate how the students experienced the ofsite practicals and develop/improve thermal fluid practical presentation </v>
          </cell>
          <cell r="L114" t="str">
            <v xml:space="preserve">a mixed method apprach will be conducted  where  
a qualitative and a quantitative research  approach will be adopted. </v>
          </cell>
          <cell r="M114" t="str">
            <v>Yes (Please make sure the scope of the project has changed)</v>
          </cell>
          <cell r="N114" t="str">
            <v>Student build/upgraded test facility</v>
          </cell>
          <cell r="O114" t="str">
            <v>No</v>
          </cell>
          <cell r="P114" t="str">
            <v>None</v>
          </cell>
          <cell r="Q114" t="str">
            <v>No</v>
          </cell>
          <cell r="R114" t="str">
            <v>No</v>
          </cell>
          <cell r="S114" t="str">
            <v>Yes</v>
          </cell>
          <cell r="T114" t="str">
            <v>Yes (The research involves one or more of the following: 1) Publication of data; 2) Company (including NWU) data; 3) Human participants)</v>
          </cell>
          <cell r="V114" t="str">
            <v>ROOS, PIERRE(30220823)</v>
          </cell>
          <cell r="W114">
            <v>0</v>
          </cell>
          <cell r="X114">
            <v>30220823</v>
          </cell>
          <cell r="Y114">
            <v>0</v>
          </cell>
          <cell r="Z114">
            <v>1</v>
          </cell>
          <cell r="AA114" t="str">
            <v>Nzo, A; Mr.</v>
          </cell>
          <cell r="AB114" t="str">
            <v>ABN-06</v>
          </cell>
          <cell r="AD114" t="str">
            <v>Nzo, A; Mr.</v>
          </cell>
          <cell r="AE114" t="str">
            <v>ABN-06</v>
          </cell>
        </row>
        <row r="115">
          <cell r="A115" t="str">
            <v>LUP-05</v>
          </cell>
          <cell r="B115" t="str">
            <v>Pitso, L; Mr</v>
          </cell>
          <cell r="C115">
            <v>1</v>
          </cell>
          <cell r="D115" t="str">
            <v>Design and development of a small scale cooler for low income settlements</v>
          </cell>
          <cell r="E115" t="str">
            <v>A number of businesses and households in  South Africa require a cooler to refrigirate their groceries and mechandise. However, commercially available freezers and refrigerators come at a high cost. Thus there is a need to develop and design a cooler with high efficiency, but with reasonable cost.</v>
          </cell>
          <cell r="F115" t="str">
            <v>Low income households loss a significant amount of businness stock and groceriies due to lack of cooling facilities. The aim is to develop a low cost cooler for low cost households and businesses.</v>
          </cell>
          <cell r="G115" t="str">
            <v>Desing a cost effective cooler for low income settlements</v>
          </cell>
          <cell r="H115" t="str">
            <v>Thermal-fluid systems </v>
          </cell>
          <cell r="I115" t="str">
            <v>Thermal-fluid systems </v>
          </cell>
          <cell r="J115" t="str">
            <v>Energy simulation and validation</v>
          </cell>
          <cell r="K115" t="str">
            <v>Understanding fluid dynamics and interaction with heat transfer.</v>
          </cell>
          <cell r="L115" t="str">
            <v>The newly cooler will be tested and validated.</v>
          </cell>
          <cell r="M115" t="str">
            <v>No</v>
          </cell>
          <cell r="N115" t="str">
            <v>Student build/upgraded test facility</v>
          </cell>
          <cell r="O115" t="str">
            <v>No</v>
          </cell>
          <cell r="P115" t="str">
            <v>Materials and pump</v>
          </cell>
          <cell r="Q115" t="str">
            <v>No</v>
          </cell>
          <cell r="R115" t="str">
            <v>Yes (Please talk to the workshop if they have the manufacturing capabilities)</v>
          </cell>
          <cell r="S115" t="str">
            <v>No (Please talk to mr Naude if the measurement equipment is available in the labs)</v>
          </cell>
          <cell r="T115" t="str">
            <v>No</v>
          </cell>
          <cell r="V115" t="str">
            <v>DLADLA, AKA(32110820)</v>
          </cell>
          <cell r="W115">
            <v>0</v>
          </cell>
          <cell r="X115">
            <v>32110820</v>
          </cell>
          <cell r="Y115">
            <v>0</v>
          </cell>
          <cell r="Z115">
            <v>1</v>
          </cell>
          <cell r="AA115" t="str">
            <v>Pitso, L; Mr</v>
          </cell>
          <cell r="AB115" t="str">
            <v>LUP-05</v>
          </cell>
          <cell r="AD115" t="str">
            <v>Pitso, L; Mr</v>
          </cell>
          <cell r="AE115" t="str">
            <v>LUP-05</v>
          </cell>
        </row>
        <row r="116">
          <cell r="A116" t="str">
            <v>LUP-06</v>
          </cell>
          <cell r="B116" t="str">
            <v>Pitso, L; Mr</v>
          </cell>
          <cell r="C116">
            <v>1</v>
          </cell>
          <cell r="D116" t="str">
            <v>Charecterization of the cooling water temperature on the efficiency of a coal fired power plant</v>
          </cell>
          <cell r="E116" t="str">
            <v>In most of South Africa's coal fired power plants, the cooling tower back temperaure is high, due to the climate. Thus a determination is needed to assess the impact of the climate on the efficiency on the plant.</v>
          </cell>
          <cell r="F116" t="str">
            <v>Climate affects the pwerformance of power plants in various ways. In this project, the effects of back-end temperature will be evaluated.</v>
          </cell>
          <cell r="G116" t="str">
            <v>Charectirise yhe effect of temperature and climate on the efficiency of a power plant.</v>
          </cell>
          <cell r="H116" t="str">
            <v>Thermal-fluid systems </v>
          </cell>
          <cell r="I116" t="str">
            <v>Thermal-fluid systems </v>
          </cell>
          <cell r="J116" t="str">
            <v>Energy simulation and validation</v>
          </cell>
          <cell r="K116" t="str">
            <v>Understanding fluid dynamics and interaction with heat transfer.</v>
          </cell>
          <cell r="L116" t="str">
            <v>Various scenarios will be simulated and evaluated.</v>
          </cell>
          <cell r="M116" t="str">
            <v>No</v>
          </cell>
          <cell r="N116" t="str">
            <v>Student build/upgraded test facility</v>
          </cell>
          <cell r="O116" t="str">
            <v>No</v>
          </cell>
          <cell r="P116" t="str">
            <v>HIgh power computing ability</v>
          </cell>
          <cell r="Q116" t="str">
            <v>No</v>
          </cell>
          <cell r="R116" t="str">
            <v>No</v>
          </cell>
          <cell r="S116" t="str">
            <v>Yes</v>
          </cell>
          <cell r="T116" t="str">
            <v>No</v>
          </cell>
          <cell r="V116" t="str">
            <v>Marx, ANJA(32346506)</v>
          </cell>
          <cell r="W116">
            <v>0</v>
          </cell>
          <cell r="X116">
            <v>32346506</v>
          </cell>
          <cell r="Y116">
            <v>0</v>
          </cell>
          <cell r="Z116">
            <v>1</v>
          </cell>
          <cell r="AA116" t="str">
            <v>Pitso, L; Mr</v>
          </cell>
          <cell r="AB116" t="str">
            <v>LUP-06</v>
          </cell>
          <cell r="AD116" t="str">
            <v>Pitso, L; Mr</v>
          </cell>
          <cell r="AE116" t="str">
            <v>LUP-06</v>
          </cell>
        </row>
        <row r="117">
          <cell r="A117" t="str">
            <v>ABB-07</v>
          </cell>
          <cell r="B117" t="str">
            <v>Bayode, A; Dr.</v>
          </cell>
          <cell r="C117">
            <v>1</v>
          </cell>
          <cell r="D117" t="str">
            <v>To be defined</v>
          </cell>
          <cell r="E117" t="str">
            <v>To be defined</v>
          </cell>
          <cell r="F117" t="str">
            <v>To be defined</v>
          </cell>
          <cell r="G117" t="str">
            <v>To be defined</v>
          </cell>
          <cell r="V117" t="str">
            <v>LOUW, RUAN(31586368)</v>
          </cell>
          <cell r="W117">
            <v>0</v>
          </cell>
          <cell r="X117">
            <v>31586368</v>
          </cell>
          <cell r="Y117">
            <v>0</v>
          </cell>
          <cell r="Z117">
            <v>1</v>
          </cell>
          <cell r="AA117" t="str">
            <v>Bayode, A; Dr.</v>
          </cell>
          <cell r="AB117" t="str">
            <v>ABB-07</v>
          </cell>
          <cell r="AD117" t="str">
            <v>Bayode, A; Dr.</v>
          </cell>
          <cell r="AE117" t="str">
            <v>ABB-07</v>
          </cell>
        </row>
        <row r="118">
          <cell r="A118" t="str">
            <v>JAB-07</v>
          </cell>
          <cell r="B118" t="str">
            <v>Besuidenhout, JA; Mr.</v>
          </cell>
          <cell r="C118">
            <v>1</v>
          </cell>
          <cell r="D118" t="str">
            <v>To be defined</v>
          </cell>
          <cell r="E118" t="str">
            <v>To be defined</v>
          </cell>
          <cell r="F118" t="str">
            <v>To be defined</v>
          </cell>
          <cell r="G118" t="str">
            <v>To be defined</v>
          </cell>
          <cell r="V118" t="str">
            <v>HOLLENBACH, JOHNNY(28882555)</v>
          </cell>
          <cell r="W118">
            <v>0</v>
          </cell>
          <cell r="X118">
            <v>28882555</v>
          </cell>
          <cell r="Y118">
            <v>0</v>
          </cell>
          <cell r="Z118">
            <v>1</v>
          </cell>
          <cell r="AA118" t="str">
            <v>Besuidenhout, JA; Mr.</v>
          </cell>
          <cell r="AB118" t="str">
            <v>JAB-07</v>
          </cell>
          <cell r="AD118" t="str">
            <v>Besuidenhout, JA; Mr.</v>
          </cell>
          <cell r="AE118" t="str">
            <v>JAB-07</v>
          </cell>
        </row>
        <row r="119">
          <cell r="A119" t="str">
            <v>MBN-03</v>
          </cell>
          <cell r="B119" t="str">
            <v>Benson, M; Mr.</v>
          </cell>
          <cell r="C119">
            <v>1</v>
          </cell>
          <cell r="D119" t="str">
            <v>To be defined</v>
          </cell>
          <cell r="E119" t="str">
            <v>To be defined</v>
          </cell>
          <cell r="F119" t="str">
            <v>To be defined</v>
          </cell>
          <cell r="G119" t="str">
            <v>To be defined</v>
          </cell>
          <cell r="V119" t="str">
            <v>BESTER, D(32292910)</v>
          </cell>
          <cell r="W119">
            <v>0</v>
          </cell>
          <cell r="X119">
            <v>32292910</v>
          </cell>
          <cell r="Y119">
            <v>0</v>
          </cell>
          <cell r="Z119">
            <v>1</v>
          </cell>
          <cell r="AA119" t="str">
            <v>Benson, M; Mr.</v>
          </cell>
          <cell r="AB119" t="str">
            <v>MBN-03</v>
          </cell>
          <cell r="AD119" t="str">
            <v>Benson, M; Mr.</v>
          </cell>
          <cell r="AE119" t="str">
            <v>MBN-03</v>
          </cell>
        </row>
        <row r="120">
          <cell r="A120" t="str">
            <v>JJB-05</v>
          </cell>
          <cell r="B120" t="str">
            <v>Bosman, J; Dr.</v>
          </cell>
          <cell r="C120">
            <v>1</v>
          </cell>
          <cell r="D120" t="str">
            <v>To be defined</v>
          </cell>
          <cell r="E120" t="str">
            <v>To be defined</v>
          </cell>
          <cell r="F120" t="str">
            <v>To be defined</v>
          </cell>
          <cell r="G120" t="str">
            <v>To be defined</v>
          </cell>
          <cell r="V120" t="str">
            <v>VAN DYK, MARCU(30323029)</v>
          </cell>
          <cell r="W120">
            <v>0</v>
          </cell>
          <cell r="X120">
            <v>30323029</v>
          </cell>
          <cell r="Y120">
            <v>0</v>
          </cell>
          <cell r="Z120">
            <v>1</v>
          </cell>
          <cell r="AA120" t="str">
            <v>Bosman, J; Dr.</v>
          </cell>
          <cell r="AB120" t="str">
            <v>JJB-05</v>
          </cell>
          <cell r="AD120" t="str">
            <v>Bosman, J; Dr.</v>
          </cell>
          <cell r="AE120" t="str">
            <v>JJB-05</v>
          </cell>
        </row>
        <row r="121">
          <cell r="A121" t="str">
            <v>MdT-07</v>
          </cell>
          <cell r="B121" t="str">
            <v>du Toit, M; Dr.</v>
          </cell>
          <cell r="C121">
            <v>1</v>
          </cell>
          <cell r="D121" t="str">
            <v>To be defined</v>
          </cell>
          <cell r="E121" t="str">
            <v>To be defined</v>
          </cell>
          <cell r="F121" t="str">
            <v>To be defined</v>
          </cell>
          <cell r="G121" t="str">
            <v>To be defined</v>
          </cell>
          <cell r="V121" t="str">
            <v>NEL, CORNEL(28609093)</v>
          </cell>
          <cell r="W121">
            <v>0</v>
          </cell>
          <cell r="X121">
            <v>28609093</v>
          </cell>
          <cell r="Y121">
            <v>0</v>
          </cell>
          <cell r="Z121">
            <v>1</v>
          </cell>
          <cell r="AA121" t="str">
            <v>du Toit, M; Dr.</v>
          </cell>
          <cell r="AB121" t="str">
            <v>MdT-07</v>
          </cell>
          <cell r="AD121" t="str">
            <v>du Toit, M; Dr.</v>
          </cell>
          <cell r="AE121" t="str">
            <v>MdT-07</v>
          </cell>
        </row>
        <row r="122">
          <cell r="A122" t="str">
            <v>LJG-07</v>
          </cell>
          <cell r="B122" t="str">
            <v>Grobler, LJ; Prof.</v>
          </cell>
          <cell r="C122">
            <v>1</v>
          </cell>
          <cell r="D122" t="str">
            <v>To be defined</v>
          </cell>
          <cell r="E122" t="str">
            <v>To be defined</v>
          </cell>
          <cell r="F122" t="str">
            <v>To be defined</v>
          </cell>
          <cell r="G122" t="str">
            <v>To be defined</v>
          </cell>
          <cell r="V122" t="str">
            <v>BRAND, JOHN(29813360)</v>
          </cell>
          <cell r="W122">
            <v>0</v>
          </cell>
          <cell r="X122">
            <v>29813360</v>
          </cell>
          <cell r="Y122">
            <v>0</v>
          </cell>
          <cell r="Z122">
            <v>1</v>
          </cell>
          <cell r="AA122" t="str">
            <v>Grobler, LJ; Prof.</v>
          </cell>
          <cell r="AB122" t="str">
            <v>LJG-07</v>
          </cell>
          <cell r="AD122" t="str">
            <v>Grobler, LJ; Prof.</v>
          </cell>
          <cell r="AE122" t="str">
            <v>LJG-07</v>
          </cell>
        </row>
        <row r="123">
          <cell r="A123" t="str">
            <v>CPK-07</v>
          </cell>
          <cell r="B123" t="str">
            <v>Kloppers, CP; Mr.</v>
          </cell>
          <cell r="C123">
            <v>1</v>
          </cell>
          <cell r="D123" t="str">
            <v>To be defined</v>
          </cell>
          <cell r="E123" t="str">
            <v>To be defined</v>
          </cell>
          <cell r="F123" t="str">
            <v>To be defined</v>
          </cell>
          <cell r="G123" t="str">
            <v>To be defined</v>
          </cell>
          <cell r="V123" t="str">
            <v>LOUW, VAN ZYL(28497902)</v>
          </cell>
          <cell r="W123">
            <v>0</v>
          </cell>
          <cell r="X123">
            <v>28497902</v>
          </cell>
          <cell r="Z123">
            <v>1</v>
          </cell>
          <cell r="AA123" t="str">
            <v>Kloppers, CP; Mr.</v>
          </cell>
          <cell r="AB123" t="str">
            <v>CPK-07</v>
          </cell>
          <cell r="AD123" t="str">
            <v>Kloppers, CP; Mr.</v>
          </cell>
          <cell r="AE123" t="str">
            <v>CPK-07</v>
          </cell>
        </row>
        <row r="124">
          <cell r="A124" t="str">
            <v>JHK-07</v>
          </cell>
          <cell r="B124" t="str">
            <v>Kruger, JH; Dr.</v>
          </cell>
          <cell r="C124">
            <v>1</v>
          </cell>
          <cell r="D124" t="str">
            <v>To be defined</v>
          </cell>
          <cell r="E124" t="str">
            <v>To be defined</v>
          </cell>
          <cell r="F124" t="str">
            <v>To be defined</v>
          </cell>
          <cell r="G124" t="str">
            <v>To be defined</v>
          </cell>
          <cell r="V124" t="str">
            <v>DU PLESSIS, HANNES(28727649)</v>
          </cell>
          <cell r="W124">
            <v>0</v>
          </cell>
          <cell r="X124">
            <v>28727649</v>
          </cell>
          <cell r="Z124">
            <v>1</v>
          </cell>
          <cell r="AA124" t="str">
            <v>Kruger, JH; Dr.</v>
          </cell>
          <cell r="AB124" t="str">
            <v>JHK-07</v>
          </cell>
          <cell r="AD124" t="str">
            <v>Kruger, JH; Dr.</v>
          </cell>
          <cell r="AE124" t="str">
            <v>JHK-07</v>
          </cell>
        </row>
        <row r="125">
          <cell r="A125" t="str">
            <v>FOM-07</v>
          </cell>
          <cell r="B125" t="str">
            <v>Moyo, F; Dr.</v>
          </cell>
          <cell r="C125">
            <v>1</v>
          </cell>
          <cell r="D125" t="str">
            <v>To be defined</v>
          </cell>
          <cell r="E125" t="str">
            <v>To be defined</v>
          </cell>
          <cell r="F125" t="str">
            <v>To be defined</v>
          </cell>
          <cell r="G125" t="str">
            <v>To be defined</v>
          </cell>
          <cell r="V125" t="str">
            <v>VENTER, CHRISTINE(30523443)</v>
          </cell>
          <cell r="W125">
            <v>0</v>
          </cell>
          <cell r="X125">
            <v>30523443</v>
          </cell>
          <cell r="Z125">
            <v>1</v>
          </cell>
          <cell r="AA125" t="str">
            <v>Moyo, F; Dr.</v>
          </cell>
          <cell r="AB125" t="str">
            <v>FOM-07</v>
          </cell>
          <cell r="AD125" t="str">
            <v>Moyo, F; Dr.</v>
          </cell>
          <cell r="AE125" t="str">
            <v>FOM-07</v>
          </cell>
        </row>
        <row r="126">
          <cell r="A126" t="str">
            <v>LNY-07</v>
          </cell>
          <cell r="B126" t="str">
            <v>Nyanga, L; Mr.</v>
          </cell>
          <cell r="C126">
            <v>1</v>
          </cell>
          <cell r="D126" t="str">
            <v>To be defined</v>
          </cell>
          <cell r="E126" t="str">
            <v>To be defined</v>
          </cell>
          <cell r="F126" t="str">
            <v>To be defined</v>
          </cell>
          <cell r="G126" t="str">
            <v>To be defined</v>
          </cell>
          <cell r="V126" t="str">
            <v>JANSEN VAN RENSBURG, ENRICO(32401000)</v>
          </cell>
          <cell r="W126">
            <v>0</v>
          </cell>
          <cell r="X126">
            <v>32401000</v>
          </cell>
          <cell r="Z126">
            <v>1</v>
          </cell>
          <cell r="AA126" t="str">
            <v>Nyanga, L; Mr.</v>
          </cell>
          <cell r="AB126" t="str">
            <v>LNY-07</v>
          </cell>
          <cell r="AD126" t="str">
            <v>Nyanga, L; Mr.</v>
          </cell>
          <cell r="AE126" t="str">
            <v>LNY-07</v>
          </cell>
        </row>
        <row r="127">
          <cell r="A127" t="str">
            <v>ABN-07</v>
          </cell>
          <cell r="B127" t="str">
            <v>Nzo, A; Mr.</v>
          </cell>
          <cell r="C127">
            <v>1</v>
          </cell>
          <cell r="D127" t="str">
            <v>To be defined</v>
          </cell>
          <cell r="E127" t="str">
            <v>To be defined</v>
          </cell>
          <cell r="F127" t="str">
            <v>To be defined</v>
          </cell>
          <cell r="G127" t="str">
            <v>To be defined</v>
          </cell>
          <cell r="V127" t="str">
            <v>GROENEWALD, ROCHELLE(28773233)</v>
          </cell>
          <cell r="W127">
            <v>0</v>
          </cell>
          <cell r="X127">
            <v>28773233</v>
          </cell>
          <cell r="Z127">
            <v>1</v>
          </cell>
          <cell r="AA127" t="str">
            <v>Nzo, A; Mr.</v>
          </cell>
          <cell r="AB127" t="str">
            <v>ABN-07</v>
          </cell>
          <cell r="AD127" t="str">
            <v>Nzo, A; Mr.</v>
          </cell>
          <cell r="AE127" t="str">
            <v>ABN-07</v>
          </cell>
        </row>
        <row r="128">
          <cell r="A128" t="str">
            <v>LUP-07</v>
          </cell>
          <cell r="B128" t="str">
            <v>Pitso, L; Mr</v>
          </cell>
          <cell r="C128">
            <v>1</v>
          </cell>
          <cell r="D128" t="str">
            <v>To be defined</v>
          </cell>
          <cell r="E128" t="str">
            <v>To be defined</v>
          </cell>
          <cell r="F128" t="str">
            <v>To be defined</v>
          </cell>
          <cell r="G128" t="str">
            <v>To be defined</v>
          </cell>
          <cell r="V128" t="str">
            <v>DE REUCK, DAMIAN(29020360)</v>
          </cell>
          <cell r="W128">
            <v>0</v>
          </cell>
          <cell r="X128">
            <v>29020360</v>
          </cell>
          <cell r="Z128">
            <v>1</v>
          </cell>
          <cell r="AA128" t="str">
            <v>Pitso, L; Mr</v>
          </cell>
          <cell r="AB128" t="str">
            <v>LUP-07</v>
          </cell>
          <cell r="AD128" t="str">
            <v>Pitso, L; Mr</v>
          </cell>
          <cell r="AE128" t="str">
            <v>LUP-07</v>
          </cell>
        </row>
        <row r="129">
          <cell r="A129" t="str">
            <v>MvE-03</v>
          </cell>
          <cell r="B129" t="str">
            <v>van Eldik, M; Prof.</v>
          </cell>
          <cell r="C129">
            <v>1</v>
          </cell>
          <cell r="D129" t="str">
            <v>To be defined</v>
          </cell>
          <cell r="E129" t="str">
            <v>To be defined</v>
          </cell>
          <cell r="F129" t="str">
            <v>To be defined</v>
          </cell>
          <cell r="G129" t="str">
            <v>To be defined</v>
          </cell>
          <cell r="V129" t="str">
            <v>KRUGER, ROBIN(27234460)</v>
          </cell>
          <cell r="W129">
            <v>0</v>
          </cell>
          <cell r="X129">
            <v>27234460</v>
          </cell>
          <cell r="Z129">
            <v>1</v>
          </cell>
          <cell r="AA129" t="str">
            <v>van Eldik, M; Prof.</v>
          </cell>
          <cell r="AB129" t="str">
            <v>MvE-03</v>
          </cell>
          <cell r="AD129" t="str">
            <v>van Eldik, M; Prof.</v>
          </cell>
          <cell r="AE129" t="str">
            <v>MvE-03</v>
          </cell>
        </row>
        <row r="130">
          <cell r="A130" t="str">
            <v>PZV-07</v>
          </cell>
          <cell r="B130" t="str">
            <v>Venter, P; Dr.</v>
          </cell>
          <cell r="C130">
            <v>1</v>
          </cell>
          <cell r="D130" t="str">
            <v>To be defined</v>
          </cell>
          <cell r="E130" t="str">
            <v>To be defined</v>
          </cell>
          <cell r="F130" t="str">
            <v>To be defined</v>
          </cell>
          <cell r="G130" t="str">
            <v>To be defined</v>
          </cell>
          <cell r="V130" t="str">
            <v>SMALL, HE(30305896)</v>
          </cell>
          <cell r="W130">
            <v>0</v>
          </cell>
          <cell r="X130">
            <v>30305896</v>
          </cell>
          <cell r="Z130">
            <v>1</v>
          </cell>
          <cell r="AA130" t="str">
            <v>Venter, P; Dr.</v>
          </cell>
          <cell r="AB130" t="str">
            <v>PZV-07</v>
          </cell>
          <cell r="AD130" t="str">
            <v>Venter, P; Dr.</v>
          </cell>
          <cell r="AE130" t="str">
            <v>PZV-07</v>
          </cell>
        </row>
        <row r="131">
          <cell r="A131" t="str">
            <v>DBV-07</v>
          </cell>
          <cell r="B131" t="str">
            <v>Vorster, D; Mr.</v>
          </cell>
          <cell r="C131">
            <v>1</v>
          </cell>
          <cell r="D131" t="str">
            <v>To be defined</v>
          </cell>
          <cell r="E131" t="str">
            <v>To be defined</v>
          </cell>
          <cell r="F131" t="str">
            <v>To be defined</v>
          </cell>
          <cell r="G131" t="str">
            <v>To be defined</v>
          </cell>
          <cell r="V131" t="str">
            <v>JACOBS, BRAAM(29981514)</v>
          </cell>
          <cell r="W131">
            <v>0</v>
          </cell>
          <cell r="X131">
            <v>29981514</v>
          </cell>
          <cell r="Z131">
            <v>1</v>
          </cell>
          <cell r="AA131" t="str">
            <v>Vorster, D; Mr.</v>
          </cell>
          <cell r="AB131" t="str">
            <v>DBV-07</v>
          </cell>
          <cell r="AD131" t="str">
            <v>Vorster, D; Mr.</v>
          </cell>
          <cell r="AE131" t="str">
            <v>DBV-07</v>
          </cell>
        </row>
        <row r="132">
          <cell r="A132" t="str">
            <v>CPK-08</v>
          </cell>
          <cell r="B132" t="str">
            <v>Kloppers, CP; Mr.</v>
          </cell>
          <cell r="C132">
            <v>1</v>
          </cell>
          <cell r="D132" t="str">
            <v>To be defined</v>
          </cell>
          <cell r="E132" t="str">
            <v>To be defined</v>
          </cell>
          <cell r="F132" t="str">
            <v>To be defined</v>
          </cell>
          <cell r="G132" t="str">
            <v>To be defined</v>
          </cell>
          <cell r="W132">
            <v>0</v>
          </cell>
          <cell r="X132">
            <v>0</v>
          </cell>
          <cell r="Z132">
            <v>0</v>
          </cell>
          <cell r="AA132" t="str">
            <v>Kloppers, CP; Mr.</v>
          </cell>
          <cell r="AB132" t="str">
            <v>CPK-08</v>
          </cell>
          <cell r="AD132" t="str">
            <v/>
          </cell>
          <cell r="AE132" t="str">
            <v/>
          </cell>
        </row>
        <row r="133">
          <cell r="A133" t="str">
            <v>ASJ-08</v>
          </cell>
          <cell r="B133" t="str">
            <v>Jonker, A; Prof.</v>
          </cell>
          <cell r="C133">
            <v>1</v>
          </cell>
          <cell r="D133" t="str">
            <v>To be defined</v>
          </cell>
          <cell r="E133" t="str">
            <v>To be defined</v>
          </cell>
          <cell r="F133" t="str">
            <v>To be defined</v>
          </cell>
          <cell r="G133" t="str">
            <v>To be defined</v>
          </cell>
          <cell r="W133">
            <v>0</v>
          </cell>
          <cell r="X133">
            <v>0</v>
          </cell>
          <cell r="Z133">
            <v>0</v>
          </cell>
          <cell r="AA133" t="str">
            <v>Jonker, A; Prof.</v>
          </cell>
          <cell r="AB133" t="str">
            <v>ASJ-08</v>
          </cell>
          <cell r="AD133" t="str">
            <v/>
          </cell>
          <cell r="AE133" t="str">
            <v/>
          </cell>
        </row>
        <row r="134">
          <cell r="A134">
            <v>0</v>
          </cell>
          <cell r="C134" t="str">
            <v/>
          </cell>
          <cell r="D134" t="str">
            <v>A project still needs to be found for you</v>
          </cell>
          <cell r="E134" t="str">
            <v>A project still needs to be found for you</v>
          </cell>
          <cell r="F134" t="str">
            <v>A project still needs to be found for you</v>
          </cell>
          <cell r="G134" t="str">
            <v>A project still needs to be found for you</v>
          </cell>
          <cell r="W134">
            <v>0</v>
          </cell>
          <cell r="X134">
            <v>0</v>
          </cell>
          <cell r="Z134">
            <v>0</v>
          </cell>
          <cell r="AA134">
            <v>0</v>
          </cell>
          <cell r="AB134">
            <v>0</v>
          </cell>
          <cell r="AD134" t="str">
            <v/>
          </cell>
          <cell r="AE134" t="str">
            <v/>
          </cell>
        </row>
        <row r="135">
          <cell r="A135" t="str">
            <v/>
          </cell>
          <cell r="C135" t="str">
            <v/>
          </cell>
          <cell r="W135">
            <v>0</v>
          </cell>
          <cell r="X135">
            <v>0</v>
          </cell>
          <cell r="Z135">
            <v>0</v>
          </cell>
          <cell r="AA135">
            <v>0</v>
          </cell>
          <cell r="AB135" t="str">
            <v/>
          </cell>
          <cell r="AD135" t="str">
            <v/>
          </cell>
          <cell r="AE135" t="str">
            <v/>
          </cell>
        </row>
        <row r="136">
          <cell r="A136" t="str">
            <v/>
          </cell>
          <cell r="C136" t="str">
            <v/>
          </cell>
          <cell r="W136">
            <v>0</v>
          </cell>
          <cell r="X136">
            <v>0</v>
          </cell>
          <cell r="Z136">
            <v>0</v>
          </cell>
          <cell r="AA136">
            <v>0</v>
          </cell>
          <cell r="AB136" t="str">
            <v/>
          </cell>
          <cell r="AD136" t="str">
            <v/>
          </cell>
          <cell r="AE136" t="str">
            <v/>
          </cell>
        </row>
        <row r="137">
          <cell r="A137" t="str">
            <v/>
          </cell>
          <cell r="C137" t="str">
            <v/>
          </cell>
          <cell r="W137">
            <v>0</v>
          </cell>
          <cell r="X137">
            <v>0</v>
          </cell>
          <cell r="Z137">
            <v>0</v>
          </cell>
          <cell r="AA137">
            <v>0</v>
          </cell>
          <cell r="AB137" t="str">
            <v/>
          </cell>
          <cell r="AD137" t="str">
            <v/>
          </cell>
          <cell r="AE137" t="str">
            <v/>
          </cell>
        </row>
        <row r="138">
          <cell r="A138" t="str">
            <v/>
          </cell>
          <cell r="C138" t="str">
            <v/>
          </cell>
          <cell r="W138">
            <v>0</v>
          </cell>
          <cell r="X138">
            <v>0</v>
          </cell>
          <cell r="Z138">
            <v>0</v>
          </cell>
          <cell r="AA138">
            <v>0</v>
          </cell>
          <cell r="AB138" t="str">
            <v/>
          </cell>
          <cell r="AD138" t="str">
            <v/>
          </cell>
          <cell r="AE138" t="str">
            <v/>
          </cell>
        </row>
        <row r="139">
          <cell r="A139" t="str">
            <v/>
          </cell>
          <cell r="C139" t="str">
            <v/>
          </cell>
          <cell r="W139">
            <v>0</v>
          </cell>
          <cell r="X139">
            <v>0</v>
          </cell>
          <cell r="Z139">
            <v>0</v>
          </cell>
          <cell r="AA139">
            <v>0</v>
          </cell>
          <cell r="AB139" t="str">
            <v/>
          </cell>
          <cell r="AD139" t="str">
            <v/>
          </cell>
          <cell r="AE139" t="str">
            <v/>
          </cell>
        </row>
        <row r="140">
          <cell r="A140" t="str">
            <v/>
          </cell>
          <cell r="C140" t="str">
            <v/>
          </cell>
          <cell r="W140">
            <v>0</v>
          </cell>
          <cell r="X140">
            <v>0</v>
          </cell>
          <cell r="Z140">
            <v>0</v>
          </cell>
          <cell r="AA140">
            <v>0</v>
          </cell>
          <cell r="AB140" t="str">
            <v/>
          </cell>
          <cell r="AD140" t="str">
            <v/>
          </cell>
          <cell r="AE140" t="str">
            <v/>
          </cell>
        </row>
        <row r="141">
          <cell r="A141" t="str">
            <v/>
          </cell>
          <cell r="C141" t="str">
            <v/>
          </cell>
          <cell r="W141">
            <v>0</v>
          </cell>
          <cell r="X141">
            <v>0</v>
          </cell>
          <cell r="Z141">
            <v>0</v>
          </cell>
          <cell r="AA141">
            <v>0</v>
          </cell>
          <cell r="AB141" t="str">
            <v/>
          </cell>
          <cell r="AD141" t="str">
            <v/>
          </cell>
          <cell r="AE141" t="str">
            <v/>
          </cell>
        </row>
        <row r="142">
          <cell r="A142" t="str">
            <v/>
          </cell>
          <cell r="C142" t="str">
            <v/>
          </cell>
          <cell r="W142">
            <v>0</v>
          </cell>
          <cell r="X142">
            <v>0</v>
          </cell>
          <cell r="Z142">
            <v>0</v>
          </cell>
          <cell r="AD142" t="str">
            <v/>
          </cell>
          <cell r="AE142" t="str">
            <v/>
          </cell>
        </row>
        <row r="143">
          <cell r="A143" t="str">
            <v/>
          </cell>
          <cell r="C143" t="str">
            <v/>
          </cell>
          <cell r="W143">
            <v>0</v>
          </cell>
          <cell r="X143">
            <v>0</v>
          </cell>
          <cell r="Z143">
            <v>0</v>
          </cell>
          <cell r="AD143" t="str">
            <v/>
          </cell>
          <cell r="AE143" t="str">
            <v/>
          </cell>
        </row>
        <row r="144">
          <cell r="A144" t="str">
            <v/>
          </cell>
          <cell r="C144" t="str">
            <v/>
          </cell>
          <cell r="W144">
            <v>0</v>
          </cell>
          <cell r="X144">
            <v>0</v>
          </cell>
          <cell r="Z144">
            <v>0</v>
          </cell>
          <cell r="AD144" t="str">
            <v/>
          </cell>
          <cell r="AE144" t="str">
            <v/>
          </cell>
        </row>
        <row r="145">
          <cell r="A145" t="str">
            <v/>
          </cell>
          <cell r="C145" t="str">
            <v/>
          </cell>
          <cell r="W145">
            <v>0</v>
          </cell>
          <cell r="X145">
            <v>0</v>
          </cell>
          <cell r="Z145">
            <v>0</v>
          </cell>
          <cell r="AD145" t="str">
            <v/>
          </cell>
          <cell r="AE145" t="str">
            <v/>
          </cell>
        </row>
        <row r="146">
          <cell r="A146" t="str">
            <v/>
          </cell>
          <cell r="C146" t="str">
            <v/>
          </cell>
          <cell r="W146">
            <v>0</v>
          </cell>
          <cell r="X146">
            <v>0</v>
          </cell>
          <cell r="Z146">
            <v>0</v>
          </cell>
          <cell r="AD146" t="str">
            <v/>
          </cell>
          <cell r="AE146" t="str">
            <v/>
          </cell>
        </row>
        <row r="147">
          <cell r="A147" t="str">
            <v/>
          </cell>
          <cell r="C147" t="str">
            <v/>
          </cell>
          <cell r="W147">
            <v>0</v>
          </cell>
          <cell r="X147">
            <v>0</v>
          </cell>
          <cell r="Z147">
            <v>0</v>
          </cell>
          <cell r="AD147" t="str">
            <v/>
          </cell>
          <cell r="AE147" t="str">
            <v/>
          </cell>
        </row>
        <row r="148">
          <cell r="A148" t="str">
            <v/>
          </cell>
          <cell r="C148" t="str">
            <v/>
          </cell>
          <cell r="W148">
            <v>0</v>
          </cell>
          <cell r="X148">
            <v>0</v>
          </cell>
          <cell r="Z148">
            <v>0</v>
          </cell>
          <cell r="AD148" t="str">
            <v/>
          </cell>
          <cell r="AE148" t="str">
            <v/>
          </cell>
        </row>
        <row r="149">
          <cell r="A149" t="str">
            <v/>
          </cell>
          <cell r="C149" t="str">
            <v/>
          </cell>
          <cell r="W149">
            <v>0</v>
          </cell>
          <cell r="X149">
            <v>0</v>
          </cell>
          <cell r="Z149">
            <v>0</v>
          </cell>
          <cell r="AD149" t="str">
            <v/>
          </cell>
          <cell r="AE149" t="str">
            <v/>
          </cell>
        </row>
        <row r="150">
          <cell r="A150" t="str">
            <v/>
          </cell>
          <cell r="C150" t="str">
            <v/>
          </cell>
          <cell r="W150">
            <v>0</v>
          </cell>
          <cell r="X150">
            <v>0</v>
          </cell>
          <cell r="Z150">
            <v>0</v>
          </cell>
          <cell r="AD150" t="str">
            <v/>
          </cell>
          <cell r="AE150" t="str">
            <v/>
          </cell>
        </row>
        <row r="151">
          <cell r="A151" t="str">
            <v/>
          </cell>
          <cell r="C151" t="str">
            <v/>
          </cell>
          <cell r="W151">
            <v>0</v>
          </cell>
          <cell r="X151">
            <v>0</v>
          </cell>
          <cell r="Z151">
            <v>0</v>
          </cell>
          <cell r="AD151" t="str">
            <v/>
          </cell>
          <cell r="AE151" t="str">
            <v/>
          </cell>
        </row>
        <row r="152">
          <cell r="C152" t="str">
            <v/>
          </cell>
          <cell r="W152">
            <v>0</v>
          </cell>
          <cell r="X152">
            <v>0</v>
          </cell>
          <cell r="Z152">
            <v>0</v>
          </cell>
          <cell r="AD152" t="str">
            <v/>
          </cell>
          <cell r="AE152" t="str">
            <v/>
          </cell>
        </row>
        <row r="153">
          <cell r="C153" t="str">
            <v/>
          </cell>
          <cell r="W153">
            <v>0</v>
          </cell>
          <cell r="X153">
            <v>0</v>
          </cell>
          <cell r="Z153">
            <v>0</v>
          </cell>
          <cell r="AD153" t="str">
            <v/>
          </cell>
          <cell r="AE153" t="str">
            <v/>
          </cell>
        </row>
        <row r="154">
          <cell r="C154" t="str">
            <v/>
          </cell>
          <cell r="W154">
            <v>0</v>
          </cell>
          <cell r="X154">
            <v>0</v>
          </cell>
          <cell r="Z154">
            <v>0</v>
          </cell>
          <cell r="AD154" t="str">
            <v/>
          </cell>
          <cell r="AE154" t="str">
            <v/>
          </cell>
        </row>
        <row r="155">
          <cell r="C155" t="str">
            <v/>
          </cell>
          <cell r="W155">
            <v>0</v>
          </cell>
          <cell r="X155">
            <v>0</v>
          </cell>
          <cell r="Z155">
            <v>0</v>
          </cell>
          <cell r="AD155" t="str">
            <v/>
          </cell>
          <cell r="AE155" t="str">
            <v/>
          </cell>
        </row>
        <row r="156">
          <cell r="C156" t="str">
            <v/>
          </cell>
          <cell r="W156">
            <v>0</v>
          </cell>
          <cell r="X156">
            <v>0</v>
          </cell>
          <cell r="Z156">
            <v>0</v>
          </cell>
          <cell r="AD156" t="str">
            <v/>
          </cell>
          <cell r="AE156" t="str">
            <v/>
          </cell>
        </row>
        <row r="157">
          <cell r="C157" t="str">
            <v/>
          </cell>
          <cell r="W157">
            <v>0</v>
          </cell>
          <cell r="X157">
            <v>0</v>
          </cell>
          <cell r="Z157">
            <v>0</v>
          </cell>
          <cell r="AD157" t="str">
            <v/>
          </cell>
          <cell r="AE157" t="str">
            <v/>
          </cell>
        </row>
        <row r="158">
          <cell r="C158" t="str">
            <v/>
          </cell>
          <cell r="W158">
            <v>0</v>
          </cell>
          <cell r="X158">
            <v>0</v>
          </cell>
          <cell r="Z158">
            <v>0</v>
          </cell>
          <cell r="AD158" t="str">
            <v/>
          </cell>
          <cell r="AE158" t="str">
            <v/>
          </cell>
        </row>
        <row r="159">
          <cell r="C159" t="str">
            <v/>
          </cell>
          <cell r="W159">
            <v>0</v>
          </cell>
          <cell r="X159">
            <v>0</v>
          </cell>
          <cell r="Z159">
            <v>0</v>
          </cell>
          <cell r="AD159" t="str">
            <v/>
          </cell>
          <cell r="AE159" t="str">
            <v/>
          </cell>
        </row>
        <row r="160">
          <cell r="C160" t="str">
            <v/>
          </cell>
          <cell r="W160">
            <v>0</v>
          </cell>
          <cell r="X160">
            <v>0</v>
          </cell>
          <cell r="Z160">
            <v>0</v>
          </cell>
          <cell r="AD160" t="str">
            <v/>
          </cell>
          <cell r="AE160" t="str">
            <v/>
          </cell>
        </row>
        <row r="161">
          <cell r="C161" t="str">
            <v/>
          </cell>
          <cell r="W161">
            <v>0</v>
          </cell>
          <cell r="X161">
            <v>0</v>
          </cell>
          <cell r="Z161">
            <v>0</v>
          </cell>
          <cell r="AD161" t="str">
            <v/>
          </cell>
          <cell r="AE161" t="str">
            <v/>
          </cell>
        </row>
        <row r="162">
          <cell r="C162" t="str">
            <v/>
          </cell>
          <cell r="W162">
            <v>0</v>
          </cell>
          <cell r="X162">
            <v>0</v>
          </cell>
          <cell r="Z162">
            <v>0</v>
          </cell>
          <cell r="AD162" t="str">
            <v/>
          </cell>
          <cell r="AE162" t="str">
            <v/>
          </cell>
        </row>
        <row r="163">
          <cell r="C163" t="str">
            <v/>
          </cell>
          <cell r="W163">
            <v>0</v>
          </cell>
          <cell r="X163">
            <v>0</v>
          </cell>
          <cell r="Z163">
            <v>0</v>
          </cell>
        </row>
        <row r="164">
          <cell r="C164" t="str">
            <v/>
          </cell>
          <cell r="W164">
            <v>0</v>
          </cell>
          <cell r="X164">
            <v>0</v>
          </cell>
          <cell r="Z164">
            <v>0</v>
          </cell>
        </row>
        <row r="165">
          <cell r="C165" t="str">
            <v/>
          </cell>
          <cell r="W165">
            <v>0</v>
          </cell>
          <cell r="X165">
            <v>0</v>
          </cell>
          <cell r="Z165">
            <v>0</v>
          </cell>
        </row>
        <row r="166">
          <cell r="C166" t="str">
            <v/>
          </cell>
          <cell r="W166">
            <v>0</v>
          </cell>
          <cell r="X166">
            <v>0</v>
          </cell>
          <cell r="Z166">
            <v>0</v>
          </cell>
        </row>
        <row r="167">
          <cell r="C167" t="str">
            <v/>
          </cell>
          <cell r="W167">
            <v>0</v>
          </cell>
          <cell r="X167">
            <v>0</v>
          </cell>
          <cell r="Z167">
            <v>0</v>
          </cell>
        </row>
        <row r="168">
          <cell r="C168" t="str">
            <v/>
          </cell>
          <cell r="W168">
            <v>0</v>
          </cell>
          <cell r="X168">
            <v>0</v>
          </cell>
          <cell r="Z168">
            <v>0</v>
          </cell>
        </row>
        <row r="169">
          <cell r="C169" t="str">
            <v/>
          </cell>
          <cell r="W169">
            <v>0</v>
          </cell>
          <cell r="X169">
            <v>0</v>
          </cell>
          <cell r="Z169">
            <v>0</v>
          </cell>
        </row>
        <row r="170">
          <cell r="C170" t="str">
            <v/>
          </cell>
          <cell r="W170">
            <v>0</v>
          </cell>
          <cell r="X170">
            <v>0</v>
          </cell>
          <cell r="Z170">
            <v>0</v>
          </cell>
        </row>
        <row r="171">
          <cell r="C171" t="str">
            <v/>
          </cell>
          <cell r="W171">
            <v>0</v>
          </cell>
          <cell r="X171">
            <v>0</v>
          </cell>
          <cell r="Z171">
            <v>0</v>
          </cell>
        </row>
        <row r="172">
          <cell r="C172" t="str">
            <v/>
          </cell>
          <cell r="W172">
            <v>0</v>
          </cell>
          <cell r="X172">
            <v>0</v>
          </cell>
          <cell r="Z172">
            <v>0</v>
          </cell>
        </row>
        <row r="173">
          <cell r="C173" t="str">
            <v/>
          </cell>
          <cell r="W173">
            <v>0</v>
          </cell>
          <cell r="X173">
            <v>0</v>
          </cell>
          <cell r="Z173">
            <v>0</v>
          </cell>
        </row>
        <row r="174">
          <cell r="C174" t="str">
            <v/>
          </cell>
          <cell r="W174">
            <v>0</v>
          </cell>
          <cell r="X174">
            <v>0</v>
          </cell>
          <cell r="Z174">
            <v>0</v>
          </cell>
        </row>
        <row r="175">
          <cell r="C175" t="str">
            <v/>
          </cell>
          <cell r="W175">
            <v>0</v>
          </cell>
          <cell r="X175">
            <v>0</v>
          </cell>
          <cell r="Z175">
            <v>0</v>
          </cell>
        </row>
        <row r="176">
          <cell r="A176" t="str">
            <v/>
          </cell>
          <cell r="C176" t="str">
            <v/>
          </cell>
          <cell r="W176">
            <v>0</v>
          </cell>
          <cell r="X176">
            <v>0</v>
          </cell>
          <cell r="Z176">
            <v>0</v>
          </cell>
        </row>
        <row r="177">
          <cell r="C177" t="str">
            <v/>
          </cell>
          <cell r="W177">
            <v>0</v>
          </cell>
          <cell r="X177">
            <v>0</v>
          </cell>
          <cell r="Z177">
            <v>0</v>
          </cell>
        </row>
        <row r="178">
          <cell r="A178" t="str">
            <v>WvN-08</v>
          </cell>
          <cell r="B178" t="str">
            <v>van Niekerk, W; Mr.</v>
          </cell>
          <cell r="C178">
            <v>1</v>
          </cell>
        </row>
      </sheetData>
      <sheetData sheetId="1"/>
      <sheetData sheetId="2"/>
      <sheetData sheetId="3">
        <row r="2">
          <cell r="I2">
            <v>110</v>
          </cell>
        </row>
        <row r="3">
          <cell r="I3">
            <v>11</v>
          </cell>
        </row>
        <row r="4">
          <cell r="I4">
            <v>121</v>
          </cell>
        </row>
        <row r="5">
          <cell r="I5">
            <v>6</v>
          </cell>
          <cell r="J5">
            <v>6</v>
          </cell>
        </row>
        <row r="6">
          <cell r="L6">
            <v>0</v>
          </cell>
          <cell r="N6">
            <v>-21</v>
          </cell>
        </row>
        <row r="7">
          <cell r="I7">
            <v>22</v>
          </cell>
          <cell r="J7">
            <v>144</v>
          </cell>
          <cell r="K7">
            <v>6</v>
          </cell>
          <cell r="L7">
            <v>11</v>
          </cell>
          <cell r="M7">
            <v>127</v>
          </cell>
          <cell r="N7">
            <v>131</v>
          </cell>
          <cell r="O7">
            <v>18</v>
          </cell>
          <cell r="P7">
            <v>-2</v>
          </cell>
          <cell r="Q7">
            <v>112</v>
          </cell>
        </row>
        <row r="8">
          <cell r="C8" t="str">
            <v>PROJECT LEADER</v>
          </cell>
          <cell r="D8" t="str">
            <v>Initials</v>
          </cell>
          <cell r="E8" t="str">
            <v>ABR</v>
          </cell>
          <cell r="F8" t="str">
            <v>NAME</v>
          </cell>
          <cell r="G8" t="str">
            <v>SURNAME</v>
          </cell>
          <cell r="H8" t="str">
            <v>NAME, SURNAME</v>
          </cell>
          <cell r="I8" t="str">
            <v>AVAILABLE</v>
          </cell>
          <cell r="J8" t="str">
            <v>PROJECT -TASK AGREEMENT</v>
          </cell>
          <cell r="K8" t="str">
            <v>PROJECT INEM474 (OLD)</v>
          </cell>
          <cell r="L8" t="str">
            <v>PROJECT INEM475</v>
          </cell>
          <cell r="M8" t="str">
            <v>PROJECT INGM479</v>
          </cell>
          <cell r="N8" t="str">
            <v>PROJECTS</v>
          </cell>
          <cell r="O8" t="str">
            <v>ALLOCATED</v>
          </cell>
          <cell r="P8" t="str">
            <v>PROJECT DEF OUTSTANDING</v>
          </cell>
          <cell r="Q8" t="str">
            <v>TO BE ALLOCATED</v>
          </cell>
          <cell r="R8" t="str">
            <v>Assigned</v>
          </cell>
          <cell r="S8" t="str">
            <v>PROJECT ASS OUTSTANDING</v>
          </cell>
          <cell r="T8" t="str">
            <v>E-mail</v>
          </cell>
        </row>
        <row r="9">
          <cell r="C9" t="str">
            <v>Aucamp, IJ; Mr</v>
          </cell>
          <cell r="D9" t="str">
            <v>C</v>
          </cell>
          <cell r="E9" t="str">
            <v>IJA</v>
          </cell>
          <cell r="F9" t="str">
            <v>Cobus</v>
          </cell>
          <cell r="G9" t="str">
            <v>Aucamp</v>
          </cell>
          <cell r="H9" t="str">
            <v>Cobus, Aucamp</v>
          </cell>
          <cell r="I9">
            <v>1</v>
          </cell>
          <cell r="J9">
            <v>2</v>
          </cell>
          <cell r="M9">
            <v>2</v>
          </cell>
          <cell r="N9">
            <v>2</v>
          </cell>
          <cell r="O9">
            <v>2</v>
          </cell>
          <cell r="P9">
            <v>0</v>
          </cell>
          <cell r="Q9">
            <v>0</v>
          </cell>
          <cell r="R9">
            <v>2</v>
          </cell>
          <cell r="S9">
            <v>0</v>
          </cell>
        </row>
        <row r="10">
          <cell r="C10" t="str">
            <v>Bayode, A; Dr.</v>
          </cell>
          <cell r="D10" t="str">
            <v>A</v>
          </cell>
          <cell r="E10" t="str">
            <v>ABB</v>
          </cell>
          <cell r="F10" t="str">
            <v>Abey</v>
          </cell>
          <cell r="G10" t="str">
            <v>Bayode</v>
          </cell>
          <cell r="H10" t="str">
            <v>Abey, Bayode</v>
          </cell>
          <cell r="I10">
            <v>1</v>
          </cell>
          <cell r="J10">
            <v>7</v>
          </cell>
          <cell r="M10">
            <v>7</v>
          </cell>
          <cell r="N10">
            <v>7</v>
          </cell>
          <cell r="O10">
            <v>0</v>
          </cell>
          <cell r="P10">
            <v>0</v>
          </cell>
          <cell r="Q10">
            <v>7</v>
          </cell>
          <cell r="R10">
            <v>7</v>
          </cell>
          <cell r="S10">
            <v>0</v>
          </cell>
          <cell r="T10" t="str">
            <v>23514922@nwu.ac.za</v>
          </cell>
        </row>
        <row r="11">
          <cell r="C11" t="str">
            <v>Benson, M; Mr.</v>
          </cell>
          <cell r="D11" t="str">
            <v>M</v>
          </cell>
          <cell r="E11" t="str">
            <v>MBN</v>
          </cell>
          <cell r="F11" t="str">
            <v>Maritz</v>
          </cell>
          <cell r="G11" t="str">
            <v>Benson</v>
          </cell>
          <cell r="H11" t="str">
            <v>Maritz, Benson</v>
          </cell>
          <cell r="I11">
            <v>1</v>
          </cell>
          <cell r="J11">
            <v>7</v>
          </cell>
          <cell r="L11">
            <v>4</v>
          </cell>
          <cell r="M11">
            <v>3</v>
          </cell>
          <cell r="N11">
            <v>3</v>
          </cell>
          <cell r="O11">
            <v>2</v>
          </cell>
          <cell r="P11">
            <v>0</v>
          </cell>
          <cell r="Q11">
            <v>5</v>
          </cell>
          <cell r="R11">
            <v>3</v>
          </cell>
          <cell r="S11">
            <v>0</v>
          </cell>
          <cell r="T11" t="str">
            <v>39672964@nwu.ac.za</v>
          </cell>
        </row>
        <row r="12">
          <cell r="C12" t="str">
            <v>Besuidenhout, JA; Mr.</v>
          </cell>
          <cell r="D12" t="str">
            <v>JA</v>
          </cell>
          <cell r="E12" t="str">
            <v>JAB</v>
          </cell>
          <cell r="F12" t="str">
            <v>Ashwin</v>
          </cell>
          <cell r="G12" t="str">
            <v>Besuidenhout</v>
          </cell>
          <cell r="H12" t="str">
            <v>Ashwin, Besuidenhout</v>
          </cell>
          <cell r="I12">
            <v>1</v>
          </cell>
          <cell r="J12">
            <v>7</v>
          </cell>
          <cell r="M12">
            <v>7</v>
          </cell>
          <cell r="N12">
            <v>7</v>
          </cell>
          <cell r="O12">
            <v>0</v>
          </cell>
          <cell r="P12">
            <v>0</v>
          </cell>
          <cell r="Q12">
            <v>7</v>
          </cell>
          <cell r="R12">
            <v>7</v>
          </cell>
          <cell r="S12">
            <v>0</v>
          </cell>
          <cell r="T12" t="str">
            <v>21195560@nwu.ac.za</v>
          </cell>
        </row>
        <row r="13">
          <cell r="C13" t="str">
            <v>Bosman, J; Dr.</v>
          </cell>
          <cell r="D13" t="str">
            <v>J</v>
          </cell>
          <cell r="E13" t="str">
            <v>JJB</v>
          </cell>
          <cell r="F13" t="str">
            <v>Johan</v>
          </cell>
          <cell r="G13" t="str">
            <v>Bosman</v>
          </cell>
          <cell r="H13" t="str">
            <v>Johan, Bosman</v>
          </cell>
          <cell r="I13">
            <v>1</v>
          </cell>
          <cell r="J13">
            <v>7</v>
          </cell>
          <cell r="L13">
            <v>2</v>
          </cell>
          <cell r="M13">
            <v>5</v>
          </cell>
          <cell r="N13">
            <v>5</v>
          </cell>
          <cell r="O13">
            <v>4</v>
          </cell>
          <cell r="P13">
            <v>0</v>
          </cell>
          <cell r="Q13">
            <v>3</v>
          </cell>
          <cell r="R13">
            <v>5</v>
          </cell>
          <cell r="S13">
            <v>0</v>
          </cell>
          <cell r="T13" t="str">
            <v>Johan.Bosman@nwu.ac.za</v>
          </cell>
        </row>
        <row r="14">
          <cell r="C14" t="str">
            <v>du Toit, M; Dr.</v>
          </cell>
          <cell r="D14" t="str">
            <v>M</v>
          </cell>
          <cell r="E14" t="str">
            <v>MdT</v>
          </cell>
          <cell r="F14" t="str">
            <v>Marina</v>
          </cell>
          <cell r="G14" t="str">
            <v>du Toit</v>
          </cell>
          <cell r="H14" t="str">
            <v>Marina, du Toit</v>
          </cell>
          <cell r="I14">
            <v>1</v>
          </cell>
          <cell r="J14">
            <v>7</v>
          </cell>
          <cell r="M14">
            <v>7</v>
          </cell>
          <cell r="N14">
            <v>7</v>
          </cell>
          <cell r="O14">
            <v>0</v>
          </cell>
          <cell r="P14">
            <v>0</v>
          </cell>
          <cell r="Q14">
            <v>7</v>
          </cell>
          <cell r="R14">
            <v>7</v>
          </cell>
          <cell r="S14">
            <v>0</v>
          </cell>
          <cell r="T14" t="str">
            <v>Marina.DuToit@nwu.ac.za</v>
          </cell>
        </row>
        <row r="15">
          <cell r="C15" t="str">
            <v>Grobler, LJ; Prof.</v>
          </cell>
          <cell r="D15" t="str">
            <v>LJ</v>
          </cell>
          <cell r="E15" t="str">
            <v>LJG</v>
          </cell>
          <cell r="F15" t="str">
            <v>LJ</v>
          </cell>
          <cell r="G15" t="str">
            <v>Grobler</v>
          </cell>
          <cell r="H15" t="str">
            <v>LJ, Grobler</v>
          </cell>
          <cell r="I15">
            <v>1</v>
          </cell>
          <cell r="J15">
            <v>7</v>
          </cell>
          <cell r="M15">
            <v>7</v>
          </cell>
          <cell r="N15">
            <v>7</v>
          </cell>
          <cell r="O15">
            <v>2</v>
          </cell>
          <cell r="P15">
            <v>0</v>
          </cell>
          <cell r="Q15">
            <v>5</v>
          </cell>
          <cell r="R15">
            <v>7</v>
          </cell>
          <cell r="S15">
            <v>0</v>
          </cell>
          <cell r="T15" t="str">
            <v>LJ.Grobler@nwu.ac.za</v>
          </cell>
        </row>
        <row r="16">
          <cell r="C16" t="str">
            <v>Human, D; Mr.</v>
          </cell>
          <cell r="D16" t="str">
            <v>D</v>
          </cell>
          <cell r="E16" t="str">
            <v>JDH</v>
          </cell>
          <cell r="F16" t="str">
            <v>Danie</v>
          </cell>
          <cell r="G16" t="str">
            <v>Human</v>
          </cell>
          <cell r="H16" t="str">
            <v>Danie, Human</v>
          </cell>
          <cell r="I16">
            <v>1</v>
          </cell>
          <cell r="J16">
            <v>7</v>
          </cell>
          <cell r="K16">
            <v>2</v>
          </cell>
          <cell r="M16">
            <v>5</v>
          </cell>
          <cell r="N16">
            <v>5</v>
          </cell>
          <cell r="O16">
            <v>3</v>
          </cell>
          <cell r="P16">
            <v>0</v>
          </cell>
          <cell r="Q16">
            <v>4</v>
          </cell>
          <cell r="R16">
            <v>5</v>
          </cell>
          <cell r="S16">
            <v>0</v>
          </cell>
          <cell r="T16" t="str">
            <v>13127160@nwu.ac.za</v>
          </cell>
        </row>
        <row r="17">
          <cell r="C17" t="str">
            <v>Jonker, A; Prof.</v>
          </cell>
          <cell r="D17" t="str">
            <v>A</v>
          </cell>
          <cell r="E17" t="str">
            <v>ASJ</v>
          </cell>
          <cell r="F17" t="str">
            <v>Attie</v>
          </cell>
          <cell r="G17" t="str">
            <v>Jonker</v>
          </cell>
          <cell r="H17" t="str">
            <v>Attie, Jonker</v>
          </cell>
          <cell r="I17">
            <v>1</v>
          </cell>
          <cell r="J17">
            <v>7</v>
          </cell>
          <cell r="M17">
            <v>7</v>
          </cell>
          <cell r="N17">
            <v>8</v>
          </cell>
          <cell r="O17">
            <v>2</v>
          </cell>
          <cell r="P17">
            <v>-1</v>
          </cell>
          <cell r="Q17">
            <v>5</v>
          </cell>
          <cell r="R17">
            <v>7</v>
          </cell>
          <cell r="S17">
            <v>1</v>
          </cell>
          <cell r="T17" t="str">
            <v>Attie.Jonker@nwu.ac.za</v>
          </cell>
        </row>
        <row r="18">
          <cell r="C18" t="str">
            <v>Kaiser, WH; Mr.</v>
          </cell>
          <cell r="D18" t="str">
            <v>WH</v>
          </cell>
          <cell r="E18" t="str">
            <v>WHK</v>
          </cell>
          <cell r="F18" t="str">
            <v>Werner</v>
          </cell>
          <cell r="G18" t="str">
            <v>Kaiser</v>
          </cell>
          <cell r="H18" t="str">
            <v>Werner, Kaiser</v>
          </cell>
          <cell r="I18">
            <v>1</v>
          </cell>
          <cell r="J18">
            <v>8</v>
          </cell>
          <cell r="L18">
            <v>3</v>
          </cell>
          <cell r="M18">
            <v>5</v>
          </cell>
          <cell r="N18">
            <v>5</v>
          </cell>
          <cell r="O18">
            <v>3</v>
          </cell>
          <cell r="P18">
            <v>0</v>
          </cell>
          <cell r="Q18">
            <v>5</v>
          </cell>
          <cell r="R18">
            <v>5</v>
          </cell>
          <cell r="S18">
            <v>0</v>
          </cell>
          <cell r="T18" t="str">
            <v>Werner.Kaiser@nwu.ac.za</v>
          </cell>
        </row>
        <row r="19">
          <cell r="C19" t="str">
            <v>Keet, BJ; Mr.</v>
          </cell>
          <cell r="D19" t="str">
            <v>BJ</v>
          </cell>
          <cell r="E19" t="str">
            <v>BJK</v>
          </cell>
          <cell r="F19" t="str">
            <v>Bart</v>
          </cell>
          <cell r="G19" t="str">
            <v>Keet</v>
          </cell>
          <cell r="H19" t="str">
            <v>Bart, Keet</v>
          </cell>
          <cell r="I19">
            <v>1</v>
          </cell>
          <cell r="J19">
            <v>2</v>
          </cell>
          <cell r="M19">
            <v>2</v>
          </cell>
          <cell r="N19">
            <v>2</v>
          </cell>
          <cell r="O19">
            <v>0</v>
          </cell>
          <cell r="P19">
            <v>0</v>
          </cell>
          <cell r="Q19">
            <v>2</v>
          </cell>
          <cell r="R19">
            <v>2</v>
          </cell>
          <cell r="S19">
            <v>0</v>
          </cell>
          <cell r="T19" t="str">
            <v>Bart.Keet@nwu.ac.za</v>
          </cell>
        </row>
        <row r="20">
          <cell r="C20" t="str">
            <v>Kloppers, CP; Mr.</v>
          </cell>
          <cell r="D20" t="str">
            <v>CP</v>
          </cell>
          <cell r="E20" t="str">
            <v>CPK</v>
          </cell>
          <cell r="F20" t="str">
            <v>CP</v>
          </cell>
          <cell r="G20" t="str">
            <v>Kloppers</v>
          </cell>
          <cell r="H20" t="str">
            <v>CP, Kloppers</v>
          </cell>
          <cell r="I20">
            <v>1</v>
          </cell>
          <cell r="J20">
            <v>7</v>
          </cell>
          <cell r="M20">
            <v>7</v>
          </cell>
          <cell r="N20">
            <v>8</v>
          </cell>
          <cell r="O20">
            <v>0</v>
          </cell>
          <cell r="P20">
            <v>-1</v>
          </cell>
          <cell r="Q20">
            <v>7</v>
          </cell>
          <cell r="R20">
            <v>7</v>
          </cell>
          <cell r="S20">
            <v>1</v>
          </cell>
          <cell r="T20" t="str">
            <v>20035411@nwu.ac.za</v>
          </cell>
        </row>
        <row r="21">
          <cell r="C21" t="str">
            <v>Kruger, JH; Dr.</v>
          </cell>
          <cell r="D21" t="str">
            <v>JH</v>
          </cell>
          <cell r="E21" t="str">
            <v>JHK</v>
          </cell>
          <cell r="F21" t="str">
            <v>Jan-Hendrik</v>
          </cell>
          <cell r="G21" t="str">
            <v>Kruger</v>
          </cell>
          <cell r="H21" t="str">
            <v>Jan-Hendrik, Kruger</v>
          </cell>
          <cell r="I21">
            <v>1</v>
          </cell>
          <cell r="J21">
            <v>7</v>
          </cell>
          <cell r="M21">
            <v>7</v>
          </cell>
          <cell r="N21">
            <v>7</v>
          </cell>
          <cell r="O21">
            <v>0</v>
          </cell>
          <cell r="P21">
            <v>0</v>
          </cell>
          <cell r="Q21">
            <v>7</v>
          </cell>
          <cell r="R21">
            <v>7</v>
          </cell>
          <cell r="S21">
            <v>0</v>
          </cell>
          <cell r="T21" t="str">
            <v>JanHendrik.Kruger@nwu.ac.za</v>
          </cell>
        </row>
        <row r="22">
          <cell r="C22" t="str">
            <v>Motlhakudi, IM; Mr.</v>
          </cell>
          <cell r="D22" t="str">
            <v>IM</v>
          </cell>
          <cell r="E22" t="str">
            <v>ILM</v>
          </cell>
          <cell r="F22" t="str">
            <v>Izaac</v>
          </cell>
          <cell r="G22" t="str">
            <v>Motlhakudi</v>
          </cell>
          <cell r="H22" t="str">
            <v>Izaac, Motlhakudi</v>
          </cell>
          <cell r="I22">
            <v>1</v>
          </cell>
          <cell r="J22">
            <v>5</v>
          </cell>
          <cell r="M22">
            <v>5</v>
          </cell>
          <cell r="N22">
            <v>4</v>
          </cell>
          <cell r="O22">
            <v>1</v>
          </cell>
          <cell r="P22">
            <v>1</v>
          </cell>
          <cell r="Q22">
            <v>4</v>
          </cell>
          <cell r="R22">
            <v>4</v>
          </cell>
          <cell r="S22">
            <v>0</v>
          </cell>
          <cell r="T22" t="str">
            <v>Isaac.Motlhakudi@nwu.ac.za</v>
          </cell>
        </row>
        <row r="23">
          <cell r="C23" t="str">
            <v>Moyo, F; Dr.</v>
          </cell>
          <cell r="D23" t="str">
            <v>F</v>
          </cell>
          <cell r="E23" t="str">
            <v>FOM</v>
          </cell>
          <cell r="F23" t="str">
            <v>Fortunate</v>
          </cell>
          <cell r="G23" t="str">
            <v>Moyo</v>
          </cell>
          <cell r="H23" t="str">
            <v>Fortunate, Moyo</v>
          </cell>
          <cell r="I23">
            <v>1</v>
          </cell>
          <cell r="J23">
            <v>7</v>
          </cell>
          <cell r="M23">
            <v>7</v>
          </cell>
          <cell r="N23">
            <v>7</v>
          </cell>
          <cell r="O23">
            <v>0</v>
          </cell>
          <cell r="P23">
            <v>0</v>
          </cell>
          <cell r="Q23">
            <v>7</v>
          </cell>
          <cell r="R23">
            <v>7</v>
          </cell>
          <cell r="S23">
            <v>0</v>
          </cell>
          <cell r="T23" t="str">
            <v>40131858@nwu.ac.za</v>
          </cell>
        </row>
        <row r="24">
          <cell r="C24" t="str">
            <v>Nyanga, L; Mr.</v>
          </cell>
          <cell r="D24" t="str">
            <v>LJ</v>
          </cell>
          <cell r="E24" t="str">
            <v>LNY</v>
          </cell>
          <cell r="F24" t="str">
            <v>Lungile</v>
          </cell>
          <cell r="G24" t="str">
            <v>Nyanga</v>
          </cell>
          <cell r="H24" t="str">
            <v>Lungile, Nyanga</v>
          </cell>
          <cell r="I24">
            <v>1</v>
          </cell>
          <cell r="J24">
            <v>7</v>
          </cell>
          <cell r="M24">
            <v>7</v>
          </cell>
          <cell r="N24">
            <v>7</v>
          </cell>
          <cell r="O24">
            <v>0</v>
          </cell>
          <cell r="P24">
            <v>0</v>
          </cell>
          <cell r="R24">
            <v>7</v>
          </cell>
          <cell r="S24">
            <v>0</v>
          </cell>
          <cell r="T24" t="str">
            <v>Lungile.Nyanga@nwu.ac.za</v>
          </cell>
        </row>
        <row r="25">
          <cell r="C25" t="str">
            <v>Nzo, A; Mr.</v>
          </cell>
          <cell r="D25" t="str">
            <v>A</v>
          </cell>
          <cell r="E25" t="str">
            <v>ABN</v>
          </cell>
          <cell r="F25" t="str">
            <v>Ayanda</v>
          </cell>
          <cell r="G25" t="str">
            <v>Nzo</v>
          </cell>
          <cell r="H25" t="str">
            <v>Ayanda, Nzo</v>
          </cell>
          <cell r="I25">
            <v>1</v>
          </cell>
          <cell r="J25">
            <v>7</v>
          </cell>
          <cell r="M25">
            <v>7</v>
          </cell>
          <cell r="N25">
            <v>7</v>
          </cell>
          <cell r="O25">
            <v>1</v>
          </cell>
          <cell r="P25">
            <v>0</v>
          </cell>
          <cell r="Q25">
            <v>6</v>
          </cell>
          <cell r="R25">
            <v>7</v>
          </cell>
          <cell r="S25">
            <v>0</v>
          </cell>
          <cell r="T25" t="str">
            <v>12830542@nwu.ac.za</v>
          </cell>
        </row>
        <row r="26">
          <cell r="C26" t="str">
            <v>Pitso, L; Mr</v>
          </cell>
          <cell r="D26" t="str">
            <v>LJ</v>
          </cell>
          <cell r="E26" t="str">
            <v>LUP</v>
          </cell>
          <cell r="F26" t="str">
            <v>Lucas</v>
          </cell>
          <cell r="G26" t="str">
            <v>Pitso</v>
          </cell>
          <cell r="H26" t="str">
            <v>Lucas, Pitso</v>
          </cell>
          <cell r="I26">
            <v>1</v>
          </cell>
          <cell r="J26">
            <v>7</v>
          </cell>
          <cell r="M26">
            <v>7</v>
          </cell>
          <cell r="N26">
            <v>7</v>
          </cell>
          <cell r="O26">
            <v>0</v>
          </cell>
          <cell r="P26">
            <v>0</v>
          </cell>
          <cell r="Q26">
            <v>7</v>
          </cell>
          <cell r="R26">
            <v>7</v>
          </cell>
          <cell r="S26">
            <v>0</v>
          </cell>
          <cell r="T26" t="str">
            <v>Lucas.Pitso@nwu.ac.za</v>
          </cell>
        </row>
        <row r="27">
          <cell r="C27" t="str">
            <v>van der Walt, A; Mr.</v>
          </cell>
          <cell r="D27" t="str">
            <v>A</v>
          </cell>
          <cell r="E27" t="str">
            <v>AvW</v>
          </cell>
          <cell r="F27" t="str">
            <v>Andre</v>
          </cell>
          <cell r="G27" t="str">
            <v>van der Walt</v>
          </cell>
          <cell r="H27" t="str">
            <v>Andre, van der Walt</v>
          </cell>
          <cell r="I27">
            <v>1</v>
          </cell>
          <cell r="J27">
            <v>7</v>
          </cell>
          <cell r="K27">
            <v>4</v>
          </cell>
          <cell r="L27">
            <v>2</v>
          </cell>
          <cell r="M27">
            <v>1</v>
          </cell>
          <cell r="N27">
            <v>1</v>
          </cell>
          <cell r="O27">
            <v>0</v>
          </cell>
          <cell r="P27">
            <v>0</v>
          </cell>
          <cell r="Q27">
            <v>7</v>
          </cell>
          <cell r="R27">
            <v>1</v>
          </cell>
          <cell r="S27">
            <v>0</v>
          </cell>
          <cell r="T27" t="str">
            <v>Andre.VanDerWalt@nwu.ac.za</v>
          </cell>
        </row>
        <row r="28">
          <cell r="C28" t="str">
            <v>van Eldik, M; Prof.</v>
          </cell>
          <cell r="D28" t="str">
            <v>M</v>
          </cell>
          <cell r="E28" t="str">
            <v>MvE</v>
          </cell>
          <cell r="F28" t="str">
            <v>Martin</v>
          </cell>
          <cell r="G28" t="str">
            <v>van Eldik</v>
          </cell>
          <cell r="H28" t="str">
            <v>Martin, van Eldik</v>
          </cell>
          <cell r="I28">
            <v>1</v>
          </cell>
          <cell r="J28">
            <v>3</v>
          </cell>
          <cell r="M28">
            <v>3</v>
          </cell>
          <cell r="N28">
            <v>3</v>
          </cell>
          <cell r="O28">
            <v>0</v>
          </cell>
          <cell r="P28">
            <v>0</v>
          </cell>
          <cell r="Q28">
            <v>3</v>
          </cell>
          <cell r="R28">
            <v>3</v>
          </cell>
          <cell r="S28">
            <v>0</v>
          </cell>
          <cell r="T28" t="str">
            <v>Martin.VanEldik@nwu.ac.za</v>
          </cell>
        </row>
        <row r="29">
          <cell r="C29" t="str">
            <v>van Niekerk, W; Mr.</v>
          </cell>
          <cell r="D29" t="str">
            <v>W</v>
          </cell>
          <cell r="E29" t="str">
            <v>WvN</v>
          </cell>
          <cell r="F29" t="str">
            <v>Willem</v>
          </cell>
          <cell r="G29" t="str">
            <v>van Niekerk</v>
          </cell>
          <cell r="H29" t="str">
            <v>Willem, van Niekerk</v>
          </cell>
          <cell r="I29">
            <v>1</v>
          </cell>
          <cell r="J29">
            <v>7</v>
          </cell>
          <cell r="M29">
            <v>7</v>
          </cell>
          <cell r="N29">
            <v>8</v>
          </cell>
          <cell r="O29">
            <v>0</v>
          </cell>
          <cell r="P29">
            <v>-1</v>
          </cell>
          <cell r="Q29">
            <v>7</v>
          </cell>
          <cell r="R29">
            <v>7</v>
          </cell>
          <cell r="S29">
            <v>1</v>
          </cell>
          <cell r="T29" t="str">
            <v>Willem.VanNiekerk@nwu.ac.za</v>
          </cell>
        </row>
        <row r="30">
          <cell r="C30" t="str">
            <v>Venter, P; Dr.</v>
          </cell>
          <cell r="D30" t="str">
            <v>P</v>
          </cell>
          <cell r="E30" t="str">
            <v>PZV</v>
          </cell>
          <cell r="F30" t="str">
            <v>Philip</v>
          </cell>
          <cell r="G30" t="str">
            <v>Venter</v>
          </cell>
          <cell r="H30" t="str">
            <v>Philip, Venter</v>
          </cell>
          <cell r="I30">
            <v>1</v>
          </cell>
          <cell r="J30">
            <v>7</v>
          </cell>
          <cell r="M30">
            <v>7</v>
          </cell>
          <cell r="N30">
            <v>7</v>
          </cell>
          <cell r="O30">
            <v>0</v>
          </cell>
          <cell r="P30">
            <v>0</v>
          </cell>
          <cell r="Q30">
            <v>7</v>
          </cell>
          <cell r="R30">
            <v>7</v>
          </cell>
          <cell r="S30">
            <v>0</v>
          </cell>
          <cell r="T30" t="str">
            <v>Philip.Venter@nwu.ac.za</v>
          </cell>
        </row>
        <row r="31">
          <cell r="C31" t="str">
            <v>Vorster, D; Mr.</v>
          </cell>
          <cell r="D31" t="str">
            <v>D</v>
          </cell>
          <cell r="E31" t="str">
            <v>DBV</v>
          </cell>
          <cell r="F31" t="str">
            <v>Danie</v>
          </cell>
          <cell r="G31" t="str">
            <v>Vorster</v>
          </cell>
          <cell r="H31" t="str">
            <v>Danie, Vorster</v>
          </cell>
          <cell r="I31">
            <v>1</v>
          </cell>
          <cell r="J31">
            <v>7</v>
          </cell>
          <cell r="M31">
            <v>7</v>
          </cell>
          <cell r="N31">
            <v>7</v>
          </cell>
          <cell r="O31">
            <v>0</v>
          </cell>
          <cell r="P31">
            <v>0</v>
          </cell>
          <cell r="Q31">
            <v>7</v>
          </cell>
          <cell r="R31">
            <v>7</v>
          </cell>
          <cell r="S31">
            <v>0</v>
          </cell>
          <cell r="T31" t="str">
            <v>Danie.Vorster@nwu.ac.za</v>
          </cell>
        </row>
        <row r="32">
          <cell r="M32">
            <v>0</v>
          </cell>
          <cell r="R32">
            <v>0</v>
          </cell>
          <cell r="S32">
            <v>0</v>
          </cell>
        </row>
        <row r="33">
          <cell r="M33">
            <v>0</v>
          </cell>
          <cell r="R33">
            <v>0</v>
          </cell>
          <cell r="S33">
            <v>0</v>
          </cell>
        </row>
        <row r="34">
          <cell r="R34">
            <v>0</v>
          </cell>
          <cell r="S34">
            <v>0</v>
          </cell>
        </row>
        <row r="35">
          <cell r="R35">
            <v>0</v>
          </cell>
          <cell r="S35">
            <v>0</v>
          </cell>
        </row>
        <row r="36">
          <cell r="R36">
            <v>0</v>
          </cell>
          <cell r="S36">
            <v>0</v>
          </cell>
        </row>
        <row r="37">
          <cell r="R37">
            <v>0</v>
          </cell>
          <cell r="S37">
            <v>0</v>
          </cell>
        </row>
        <row r="38">
          <cell r="R38">
            <v>0</v>
          </cell>
          <cell r="S38">
            <v>0</v>
          </cell>
        </row>
        <row r="39">
          <cell r="R39">
            <v>0</v>
          </cell>
          <cell r="S39">
            <v>0</v>
          </cell>
        </row>
        <row r="40">
          <cell r="R40">
            <v>0</v>
          </cell>
          <cell r="S40">
            <v>0</v>
          </cell>
        </row>
        <row r="41">
          <cell r="R41">
            <v>0</v>
          </cell>
          <cell r="S41">
            <v>0</v>
          </cell>
        </row>
        <row r="42">
          <cell r="R42">
            <v>0</v>
          </cell>
          <cell r="S42">
            <v>0</v>
          </cell>
        </row>
        <row r="43">
          <cell r="R43">
            <v>0</v>
          </cell>
          <cell r="S43">
            <v>0</v>
          </cell>
        </row>
        <row r="44">
          <cell r="R44">
            <v>0</v>
          </cell>
          <cell r="S44">
            <v>0</v>
          </cell>
        </row>
        <row r="45">
          <cell r="R45">
            <v>0</v>
          </cell>
          <cell r="S45">
            <v>0</v>
          </cell>
        </row>
        <row r="46">
          <cell r="R46">
            <v>0</v>
          </cell>
          <cell r="S46">
            <v>0</v>
          </cell>
        </row>
        <row r="47">
          <cell r="R47">
            <v>0</v>
          </cell>
          <cell r="S47">
            <v>0</v>
          </cell>
        </row>
        <row r="48">
          <cell r="R48">
            <v>0</v>
          </cell>
          <cell r="S48">
            <v>0</v>
          </cell>
        </row>
        <row r="49">
          <cell r="R49">
            <v>0</v>
          </cell>
          <cell r="S49">
            <v>0</v>
          </cell>
        </row>
        <row r="50">
          <cell r="R50">
            <v>0</v>
          </cell>
          <cell r="S50">
            <v>0</v>
          </cell>
        </row>
        <row r="51">
          <cell r="R51">
            <v>0</v>
          </cell>
          <cell r="S51">
            <v>0</v>
          </cell>
        </row>
        <row r="52">
          <cell r="R52">
            <v>0</v>
          </cell>
          <cell r="S52">
            <v>0</v>
          </cell>
        </row>
        <row r="53">
          <cell r="R53">
            <v>0</v>
          </cell>
          <cell r="S53">
            <v>0</v>
          </cell>
        </row>
        <row r="54">
          <cell r="R54">
            <v>0</v>
          </cell>
          <cell r="S54">
            <v>0</v>
          </cell>
        </row>
        <row r="55">
          <cell r="R55">
            <v>0</v>
          </cell>
          <cell r="S55">
            <v>0</v>
          </cell>
        </row>
        <row r="56">
          <cell r="R56">
            <v>0</v>
          </cell>
          <cell r="S56">
            <v>0</v>
          </cell>
        </row>
        <row r="57">
          <cell r="R57">
            <v>0</v>
          </cell>
          <cell r="S57">
            <v>0</v>
          </cell>
        </row>
        <row r="58">
          <cell r="R58">
            <v>0</v>
          </cell>
          <cell r="S58">
            <v>0</v>
          </cell>
        </row>
        <row r="59">
          <cell r="R59">
            <v>0</v>
          </cell>
          <cell r="S59">
            <v>0</v>
          </cell>
        </row>
        <row r="60">
          <cell r="R60">
            <v>0</v>
          </cell>
          <cell r="S60">
            <v>0</v>
          </cell>
        </row>
        <row r="61">
          <cell r="R61">
            <v>0</v>
          </cell>
          <cell r="S61">
            <v>0</v>
          </cell>
        </row>
        <row r="62">
          <cell r="R62">
            <v>0</v>
          </cell>
          <cell r="S62">
            <v>0</v>
          </cell>
        </row>
        <row r="63">
          <cell r="R63">
            <v>0</v>
          </cell>
          <cell r="S63">
            <v>0</v>
          </cell>
        </row>
        <row r="64">
          <cell r="R64">
            <v>0</v>
          </cell>
          <cell r="S64">
            <v>0</v>
          </cell>
        </row>
        <row r="65">
          <cell r="R65">
            <v>0</v>
          </cell>
          <cell r="S65">
            <v>0</v>
          </cell>
        </row>
        <row r="66">
          <cell r="R66">
            <v>0</v>
          </cell>
          <cell r="S66">
            <v>0</v>
          </cell>
        </row>
        <row r="67">
          <cell r="R67">
            <v>0</v>
          </cell>
          <cell r="S67">
            <v>0</v>
          </cell>
        </row>
        <row r="68">
          <cell r="R68">
            <v>0</v>
          </cell>
          <cell r="S68">
            <v>0</v>
          </cell>
        </row>
        <row r="69">
          <cell r="R69">
            <v>0</v>
          </cell>
          <cell r="S69">
            <v>0</v>
          </cell>
        </row>
        <row r="70">
          <cell r="R70">
            <v>0</v>
          </cell>
          <cell r="S70">
            <v>0</v>
          </cell>
        </row>
        <row r="71">
          <cell r="R71">
            <v>0</v>
          </cell>
          <cell r="S71">
            <v>0</v>
          </cell>
        </row>
        <row r="72">
          <cell r="R72">
            <v>0</v>
          </cell>
          <cell r="S72">
            <v>0</v>
          </cell>
        </row>
        <row r="73">
          <cell r="R73">
            <v>0</v>
          </cell>
          <cell r="S73">
            <v>0</v>
          </cell>
        </row>
        <row r="74">
          <cell r="R74">
            <v>0</v>
          </cell>
          <cell r="S74">
            <v>0</v>
          </cell>
        </row>
        <row r="75">
          <cell r="R75">
            <v>0</v>
          </cell>
          <cell r="S75">
            <v>0</v>
          </cell>
        </row>
        <row r="76">
          <cell r="R76">
            <v>0</v>
          </cell>
          <cell r="S76">
            <v>0</v>
          </cell>
        </row>
        <row r="77">
          <cell r="R77">
            <v>0</v>
          </cell>
          <cell r="S77">
            <v>0</v>
          </cell>
        </row>
        <row r="78">
          <cell r="R78">
            <v>0</v>
          </cell>
          <cell r="S78">
            <v>0</v>
          </cell>
        </row>
        <row r="79">
          <cell r="R79">
            <v>0</v>
          </cell>
          <cell r="S79">
            <v>0</v>
          </cell>
        </row>
        <row r="80">
          <cell r="R80">
            <v>0</v>
          </cell>
          <cell r="S80">
            <v>0</v>
          </cell>
        </row>
        <row r="81">
          <cell r="R81">
            <v>0</v>
          </cell>
          <cell r="S81">
            <v>0</v>
          </cell>
        </row>
        <row r="82">
          <cell r="R82">
            <v>0</v>
          </cell>
          <cell r="S82">
            <v>0</v>
          </cell>
        </row>
        <row r="83">
          <cell r="R83">
            <v>0</v>
          </cell>
          <cell r="S83">
            <v>0</v>
          </cell>
        </row>
        <row r="84">
          <cell r="R84">
            <v>0</v>
          </cell>
          <cell r="S84">
            <v>0</v>
          </cell>
        </row>
        <row r="85">
          <cell r="R85">
            <v>0</v>
          </cell>
          <cell r="S85">
            <v>0</v>
          </cell>
        </row>
        <row r="86">
          <cell r="R86">
            <v>0</v>
          </cell>
          <cell r="S86">
            <v>0</v>
          </cell>
        </row>
        <row r="87">
          <cell r="R87">
            <v>0</v>
          </cell>
          <cell r="S87">
            <v>0</v>
          </cell>
        </row>
        <row r="88">
          <cell r="R88">
            <v>0</v>
          </cell>
          <cell r="S88">
            <v>0</v>
          </cell>
        </row>
        <row r="89">
          <cell r="R89">
            <v>0</v>
          </cell>
          <cell r="S89">
            <v>0</v>
          </cell>
        </row>
        <row r="90">
          <cell r="R90">
            <v>0</v>
          </cell>
          <cell r="S90">
            <v>0</v>
          </cell>
        </row>
        <row r="91">
          <cell r="R91">
            <v>0</v>
          </cell>
          <cell r="S91">
            <v>0</v>
          </cell>
        </row>
        <row r="92">
          <cell r="R92">
            <v>0</v>
          </cell>
          <cell r="S92">
            <v>0</v>
          </cell>
        </row>
        <row r="93">
          <cell r="R93">
            <v>0</v>
          </cell>
          <cell r="S93">
            <v>0</v>
          </cell>
        </row>
        <row r="94">
          <cell r="R94">
            <v>0</v>
          </cell>
          <cell r="S94">
            <v>0</v>
          </cell>
        </row>
        <row r="95">
          <cell r="R95">
            <v>0</v>
          </cell>
          <cell r="S95">
            <v>0</v>
          </cell>
        </row>
        <row r="96">
          <cell r="R96">
            <v>0</v>
          </cell>
          <cell r="S96">
            <v>0</v>
          </cell>
        </row>
        <row r="97">
          <cell r="R97">
            <v>0</v>
          </cell>
          <cell r="S97">
            <v>0</v>
          </cell>
        </row>
        <row r="98">
          <cell r="R98">
            <v>0</v>
          </cell>
          <cell r="S98">
            <v>0</v>
          </cell>
        </row>
        <row r="99">
          <cell r="R99">
            <v>0</v>
          </cell>
          <cell r="S99">
            <v>0</v>
          </cell>
        </row>
        <row r="100">
          <cell r="R100">
            <v>0</v>
          </cell>
          <cell r="S100">
            <v>0</v>
          </cell>
        </row>
        <row r="101">
          <cell r="R101">
            <v>0</v>
          </cell>
          <cell r="S101">
            <v>0</v>
          </cell>
        </row>
        <row r="102">
          <cell r="R102">
            <v>0</v>
          </cell>
          <cell r="S102">
            <v>0</v>
          </cell>
        </row>
        <row r="103">
          <cell r="R103">
            <v>0</v>
          </cell>
          <cell r="S103">
            <v>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cture_LU"/>
      <sheetName val="Sheet8"/>
      <sheetName val="Responses_C"/>
      <sheetName val="Responses_B"/>
      <sheetName val="Responses_A"/>
      <sheetName val="Avg mark"/>
      <sheetName val="Responses_D"/>
      <sheetName val="Responses_E_RAW"/>
      <sheetName val="Sheet11"/>
      <sheetName val="Responses_E_Calc"/>
      <sheetName val="Class"/>
      <sheetName val="Group_E_LS"/>
      <sheetName val="Project selection INGM479"/>
      <sheetName val="PROJECT LEADERS"/>
      <sheetName val="Sheet5"/>
      <sheetName val="Efundi INGM groups"/>
      <sheetName val="Table 1 (2)"/>
      <sheetName val="Group allocation"/>
      <sheetName val="Table 1"/>
      <sheetName val="Group INGM+INEM"/>
      <sheetName val="INGM-Raw"/>
      <sheetName val="INEM-RAW"/>
      <sheetName val="Sheet3"/>
      <sheetName val="Sheet2"/>
      <sheetName val="202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v>130</v>
          </cell>
          <cell r="D1">
            <v>25</v>
          </cell>
        </row>
        <row r="2">
          <cell r="A2" t="str">
            <v>User Name</v>
          </cell>
          <cell r="B2" t="str">
            <v>Last Name</v>
          </cell>
          <cell r="C2" t="str">
            <v>Take project</v>
          </cell>
          <cell r="D2" t="str">
            <v>Mark</v>
          </cell>
          <cell r="E2" t="str">
            <v>Selection</v>
          </cell>
          <cell r="F2" t="str">
            <v>Project</v>
          </cell>
        </row>
        <row r="3">
          <cell r="A3" t="str">
            <v>31803873</v>
          </cell>
          <cell r="B3" t="str">
            <v>GREYVENSTEYN, PAUL</v>
          </cell>
          <cell r="C3" t="str">
            <v>Yes</v>
          </cell>
          <cell r="D3">
            <v>85.75</v>
          </cell>
          <cell r="E3">
            <v>1</v>
          </cell>
          <cell r="F3" t="str">
            <v>ABN-05</v>
          </cell>
        </row>
        <row r="4">
          <cell r="A4" t="str">
            <v>31601480</v>
          </cell>
          <cell r="B4" t="str">
            <v>MUNNIK, FRANCOIS</v>
          </cell>
          <cell r="C4" t="str">
            <v>Yes</v>
          </cell>
          <cell r="D4">
            <v>86.416666666666671</v>
          </cell>
          <cell r="E4">
            <v>1</v>
          </cell>
          <cell r="F4" t="str">
            <v>MvE-02</v>
          </cell>
        </row>
        <row r="5">
          <cell r="A5" t="str">
            <v>31602355</v>
          </cell>
          <cell r="B5" t="str">
            <v>DE VOS, RUBEN</v>
          </cell>
          <cell r="C5" t="str">
            <v>Yes</v>
          </cell>
          <cell r="D5">
            <v>82.333333333333329</v>
          </cell>
          <cell r="E5">
            <v>1</v>
          </cell>
          <cell r="F5" t="str">
            <v>WHK-02</v>
          </cell>
        </row>
        <row r="6">
          <cell r="A6" t="str">
            <v>31712320</v>
          </cell>
          <cell r="B6" t="str">
            <v>JACOBS, JUANITA</v>
          </cell>
          <cell r="C6" t="str">
            <v>Yes</v>
          </cell>
          <cell r="D6">
            <v>80.583333333333329</v>
          </cell>
          <cell r="E6">
            <v>7</v>
          </cell>
          <cell r="F6" t="str">
            <v>MBN-01</v>
          </cell>
        </row>
        <row r="7">
          <cell r="A7" t="str">
            <v>31868754</v>
          </cell>
          <cell r="B7" t="str">
            <v>SCHUTTE, KARIN</v>
          </cell>
          <cell r="C7" t="str">
            <v>Yes</v>
          </cell>
          <cell r="D7">
            <v>80.916666666666671</v>
          </cell>
          <cell r="E7">
            <v>7</v>
          </cell>
          <cell r="F7" t="str">
            <v>JJB-03</v>
          </cell>
        </row>
        <row r="8">
          <cell r="A8" t="str">
            <v>31666809</v>
          </cell>
          <cell r="B8" t="str">
            <v>VAN DER MERWE, JACQUES</v>
          </cell>
          <cell r="C8" t="str">
            <v>Yes</v>
          </cell>
          <cell r="D8">
            <v>81.333333333333329</v>
          </cell>
          <cell r="E8">
            <v>7</v>
          </cell>
          <cell r="F8" t="str">
            <v>ASJ-03</v>
          </cell>
        </row>
        <row r="9">
          <cell r="A9" t="str">
            <v>28940636</v>
          </cell>
          <cell r="B9" t="str">
            <v>VAN NIEKERK, GM</v>
          </cell>
          <cell r="C9" t="str">
            <v>Yes</v>
          </cell>
          <cell r="D9">
            <v>81.333333333333329</v>
          </cell>
          <cell r="E9">
            <v>7</v>
          </cell>
          <cell r="F9" t="str">
            <v>ASJ-01</v>
          </cell>
        </row>
        <row r="10">
          <cell r="A10" t="str">
            <v>31591825</v>
          </cell>
          <cell r="B10" t="str">
            <v>LINSTRÖM, HANDRÉ</v>
          </cell>
          <cell r="C10" t="str">
            <v>Yes</v>
          </cell>
          <cell r="D10">
            <v>79.583333333333329</v>
          </cell>
          <cell r="E10">
            <v>1</v>
          </cell>
          <cell r="F10" t="str">
            <v>WvN-02</v>
          </cell>
        </row>
        <row r="11">
          <cell r="A11" t="str">
            <v>31645925</v>
          </cell>
          <cell r="B11" t="str">
            <v>NEL, DILLON</v>
          </cell>
          <cell r="C11" t="str">
            <v>Yes</v>
          </cell>
          <cell r="D11">
            <v>79.666666666666671</v>
          </cell>
          <cell r="E11">
            <v>2</v>
          </cell>
          <cell r="F11" t="str">
            <v>DBV-01</v>
          </cell>
        </row>
        <row r="12">
          <cell r="A12" t="str">
            <v>30048842</v>
          </cell>
          <cell r="B12" t="str">
            <v>VAN WYK, TIAN</v>
          </cell>
          <cell r="C12" t="str">
            <v>Yes</v>
          </cell>
          <cell r="D12">
            <v>72.333333333333329</v>
          </cell>
          <cell r="E12">
            <v>1</v>
          </cell>
          <cell r="F12" t="str">
            <v>MdT-06</v>
          </cell>
        </row>
        <row r="13">
          <cell r="A13" t="str">
            <v>31633803</v>
          </cell>
          <cell r="B13" t="str">
            <v>RÖNTGEN, ADRIAAN</v>
          </cell>
          <cell r="C13" t="str">
            <v>Yes</v>
          </cell>
          <cell r="D13">
            <v>79.166666666666671</v>
          </cell>
          <cell r="E13">
            <v>2</v>
          </cell>
          <cell r="F13" t="str">
            <v>PZV-01</v>
          </cell>
        </row>
        <row r="14">
          <cell r="A14" t="str">
            <v>31833527</v>
          </cell>
          <cell r="B14" t="str">
            <v>STADLER, JOHAN</v>
          </cell>
          <cell r="C14" t="str">
            <v>Yes</v>
          </cell>
          <cell r="D14">
            <v>78.5</v>
          </cell>
          <cell r="E14">
            <v>1</v>
          </cell>
          <cell r="F14" t="str">
            <v>JHK-01</v>
          </cell>
        </row>
        <row r="15">
          <cell r="A15" t="str">
            <v>31590144</v>
          </cell>
          <cell r="B15" t="str">
            <v>VAN SCHALKWYK, ANRU</v>
          </cell>
          <cell r="C15" t="str">
            <v>Yes</v>
          </cell>
          <cell r="D15">
            <v>79.416666666666671</v>
          </cell>
          <cell r="E15">
            <v>2</v>
          </cell>
          <cell r="F15" t="str">
            <v>PZV-03</v>
          </cell>
        </row>
        <row r="16">
          <cell r="A16" t="str">
            <v>31638813</v>
          </cell>
          <cell r="B16" t="str">
            <v>DE WET, CHRISTIAAN</v>
          </cell>
          <cell r="C16" t="str">
            <v>Yes</v>
          </cell>
          <cell r="D16">
            <v>77.833333333333329</v>
          </cell>
          <cell r="E16">
            <v>2</v>
          </cell>
          <cell r="F16" t="str">
            <v>WvN-03</v>
          </cell>
        </row>
        <row r="17">
          <cell r="A17" t="str">
            <v>31865542</v>
          </cell>
          <cell r="B17" t="str">
            <v>VAN ASWEGEN, CHRISTIAN</v>
          </cell>
          <cell r="C17" t="str">
            <v>Yes</v>
          </cell>
          <cell r="D17">
            <v>77.083333333333329</v>
          </cell>
          <cell r="E17">
            <v>2</v>
          </cell>
          <cell r="F17" t="str">
            <v>JHK-02</v>
          </cell>
        </row>
        <row r="18">
          <cell r="A18" t="str">
            <v>32626819</v>
          </cell>
          <cell r="B18" t="str">
            <v>DE VILLIERS, J</v>
          </cell>
          <cell r="C18" t="str">
            <v>Yes</v>
          </cell>
          <cell r="D18">
            <v>75.833333333333329</v>
          </cell>
          <cell r="E18">
            <v>1</v>
          </cell>
          <cell r="F18" t="str">
            <v>WHK-04</v>
          </cell>
        </row>
        <row r="19">
          <cell r="A19" t="str">
            <v>32110820</v>
          </cell>
          <cell r="B19" t="str">
            <v>DLADLA, AKA</v>
          </cell>
          <cell r="C19" t="str">
            <v>Yes</v>
          </cell>
          <cell r="D19">
            <v>75.833333333333329</v>
          </cell>
          <cell r="E19">
            <v>2</v>
          </cell>
          <cell r="F19" t="str">
            <v>LUP-05</v>
          </cell>
        </row>
        <row r="20">
          <cell r="A20" t="str">
            <v>31059929</v>
          </cell>
          <cell r="B20" t="str">
            <v>GROBLER, W</v>
          </cell>
          <cell r="C20" t="str">
            <v>Yes</v>
          </cell>
          <cell r="D20">
            <v>75.833333333333329</v>
          </cell>
          <cell r="E20">
            <v>7</v>
          </cell>
          <cell r="F20" t="str">
            <v>JDH-01</v>
          </cell>
        </row>
        <row r="21">
          <cell r="A21" t="str">
            <v>31674909</v>
          </cell>
          <cell r="B21" t="str">
            <v>HAMMAN, R</v>
          </cell>
          <cell r="C21" t="str">
            <v>Yes</v>
          </cell>
          <cell r="D21">
            <v>75.666666666666671</v>
          </cell>
          <cell r="E21">
            <v>4</v>
          </cell>
          <cell r="F21" t="str">
            <v>MdT-01</v>
          </cell>
        </row>
        <row r="22">
          <cell r="A22" t="str">
            <v>30206219</v>
          </cell>
          <cell r="B22" t="str">
            <v>HOLTZHAUSEN, JUAN</v>
          </cell>
          <cell r="C22" t="str">
            <v>Yes</v>
          </cell>
          <cell r="D22">
            <v>70.916666666666671</v>
          </cell>
          <cell r="E22">
            <v>3</v>
          </cell>
          <cell r="F22" t="str">
            <v>MdT-05</v>
          </cell>
        </row>
        <row r="23">
          <cell r="A23" t="str">
            <v>31982379</v>
          </cell>
          <cell r="B23" t="str">
            <v>MOHAMED DAULATH, S</v>
          </cell>
          <cell r="C23" t="str">
            <v>Yes</v>
          </cell>
          <cell r="D23">
            <v>75.916666666666671</v>
          </cell>
          <cell r="E23">
            <v>2</v>
          </cell>
          <cell r="F23" t="str">
            <v>DBV-04</v>
          </cell>
        </row>
        <row r="24">
          <cell r="A24" t="str">
            <v>30022770</v>
          </cell>
          <cell r="B24" t="str">
            <v>NEL, KAYLA</v>
          </cell>
          <cell r="C24" t="str">
            <v>Yes</v>
          </cell>
          <cell r="D24">
            <v>75.666666666666671</v>
          </cell>
          <cell r="E24">
            <v>2</v>
          </cell>
          <cell r="F24" t="str">
            <v>ASJ-05</v>
          </cell>
        </row>
        <row r="25">
          <cell r="A25" t="str">
            <v>29982707</v>
          </cell>
          <cell r="B25" t="str">
            <v>WESSELS, CHRISTIAN</v>
          </cell>
          <cell r="C25" t="str">
            <v>Yes</v>
          </cell>
          <cell r="D25">
            <v>75</v>
          </cell>
          <cell r="E25">
            <v>1</v>
          </cell>
          <cell r="F25" t="str">
            <v>LJG-06</v>
          </cell>
        </row>
        <row r="26">
          <cell r="A26" t="str">
            <v>31709826</v>
          </cell>
          <cell r="B26" t="str">
            <v>BOTMA, CHRISTIAAN</v>
          </cell>
          <cell r="C26" t="str">
            <v>Yes</v>
          </cell>
          <cell r="D26">
            <v>74.666666666666671</v>
          </cell>
          <cell r="E26">
            <v>1</v>
          </cell>
          <cell r="F26" t="str">
            <v>MdT-04</v>
          </cell>
        </row>
        <row r="27">
          <cell r="A27" t="str">
            <v>31659292</v>
          </cell>
          <cell r="B27" t="str">
            <v>DU TOIT, CORLIEUS</v>
          </cell>
          <cell r="C27" t="str">
            <v>Yes</v>
          </cell>
          <cell r="D27">
            <v>75.416666666666671</v>
          </cell>
          <cell r="E27">
            <v>7</v>
          </cell>
          <cell r="F27" t="str">
            <v>JJB-04</v>
          </cell>
        </row>
        <row r="28">
          <cell r="A28" t="str">
            <v>32258046</v>
          </cell>
          <cell r="B28" t="str">
            <v>GERBER, TRISTAN</v>
          </cell>
          <cell r="C28" t="str">
            <v>Yes</v>
          </cell>
          <cell r="D28">
            <v>75.333333333333329</v>
          </cell>
          <cell r="E28">
            <v>1</v>
          </cell>
          <cell r="F28" t="str">
            <v>MdT-03</v>
          </cell>
        </row>
        <row r="29">
          <cell r="A29" t="str">
            <v>31684254</v>
          </cell>
          <cell r="B29" t="str">
            <v>LANDSBERG, C</v>
          </cell>
          <cell r="C29" t="str">
            <v>Yes</v>
          </cell>
          <cell r="D29">
            <v>74.666666666666671</v>
          </cell>
          <cell r="E29">
            <v>7</v>
          </cell>
          <cell r="F29" t="str">
            <v>JJB-02</v>
          </cell>
        </row>
        <row r="30">
          <cell r="A30" t="str">
            <v>31624537</v>
          </cell>
          <cell r="B30" t="str">
            <v>STRUCKEL, ZINELLE</v>
          </cell>
          <cell r="C30" t="str">
            <v>Yes</v>
          </cell>
          <cell r="D30">
            <v>74.833333333333329</v>
          </cell>
          <cell r="E30">
            <v>1</v>
          </cell>
          <cell r="F30" t="str">
            <v>FOM-02</v>
          </cell>
        </row>
        <row r="31">
          <cell r="A31" t="str">
            <v>29735408</v>
          </cell>
          <cell r="B31" t="str">
            <v>BRITS, JEAN-PIERRE</v>
          </cell>
          <cell r="C31" t="str">
            <v>Yes</v>
          </cell>
          <cell r="D31">
            <v>74.083333333333329</v>
          </cell>
          <cell r="E31">
            <v>1</v>
          </cell>
          <cell r="F31" t="str">
            <v>DBV-02</v>
          </cell>
        </row>
        <row r="32">
          <cell r="A32" t="str">
            <v>31608299</v>
          </cell>
          <cell r="B32" t="str">
            <v>HENDRIKSE, HUGO</v>
          </cell>
          <cell r="C32" t="str">
            <v>Yes</v>
          </cell>
          <cell r="D32">
            <v>72.833333333333329</v>
          </cell>
          <cell r="E32">
            <v>2</v>
          </cell>
          <cell r="F32" t="str">
            <v>DBV-05</v>
          </cell>
        </row>
        <row r="33">
          <cell r="A33" t="str">
            <v>31313922</v>
          </cell>
          <cell r="B33" t="str">
            <v>DANGOR, YASEEN</v>
          </cell>
          <cell r="C33" t="str">
            <v>Yes</v>
          </cell>
          <cell r="D33">
            <v>72.166666666666671</v>
          </cell>
          <cell r="E33">
            <v>1</v>
          </cell>
          <cell r="F33" t="str">
            <v>FOM-03</v>
          </cell>
        </row>
        <row r="34">
          <cell r="A34" t="str">
            <v>30247586</v>
          </cell>
          <cell r="B34" t="str">
            <v>DE LANGE, CHARLES</v>
          </cell>
          <cell r="C34" t="str">
            <v>Yes</v>
          </cell>
          <cell r="D34">
            <v>73.083333333333329</v>
          </cell>
          <cell r="E34">
            <v>1</v>
          </cell>
          <cell r="F34" t="str">
            <v>MVE-01</v>
          </cell>
        </row>
        <row r="35">
          <cell r="A35" t="str">
            <v>31825834</v>
          </cell>
          <cell r="B35" t="str">
            <v>TAYLOR, HANRO</v>
          </cell>
          <cell r="C35" t="str">
            <v>Yes</v>
          </cell>
          <cell r="D35">
            <v>72</v>
          </cell>
          <cell r="E35">
            <v>1</v>
          </cell>
          <cell r="F35" t="str">
            <v>DBV-03</v>
          </cell>
        </row>
        <row r="36">
          <cell r="A36" t="str">
            <v>31621309</v>
          </cell>
          <cell r="B36" t="str">
            <v>VAN DER MERWE, LLEWELLYN</v>
          </cell>
          <cell r="C36" t="str">
            <v>Yes</v>
          </cell>
          <cell r="D36">
            <v>71.583333333333329</v>
          </cell>
          <cell r="E36">
            <v>7</v>
          </cell>
          <cell r="F36" t="str">
            <v>LJG-04</v>
          </cell>
        </row>
        <row r="37">
          <cell r="A37" t="str">
            <v>31580874</v>
          </cell>
          <cell r="B37" t="str">
            <v>ALBERTS, HW</v>
          </cell>
          <cell r="C37" t="str">
            <v>Yes</v>
          </cell>
          <cell r="D37">
            <v>71.25</v>
          </cell>
          <cell r="E37">
            <v>1</v>
          </cell>
          <cell r="F37" t="str">
            <v>DBV-06</v>
          </cell>
        </row>
        <row r="38">
          <cell r="A38" t="str">
            <v>32395957</v>
          </cell>
          <cell r="B38" t="str">
            <v>KRUGER, MARINUS</v>
          </cell>
          <cell r="C38" t="str">
            <v>Yes</v>
          </cell>
          <cell r="D38">
            <v>70.75</v>
          </cell>
          <cell r="E38">
            <v>1</v>
          </cell>
          <cell r="F38" t="str">
            <v>WvN-05</v>
          </cell>
        </row>
        <row r="39">
          <cell r="A39" t="str">
            <v>27027945</v>
          </cell>
          <cell r="B39" t="str">
            <v>LOUW, HERMAN</v>
          </cell>
          <cell r="C39" t="str">
            <v>Yes</v>
          </cell>
          <cell r="D39">
            <v>72.833333333333329</v>
          </cell>
          <cell r="E39">
            <v>1</v>
          </cell>
          <cell r="F39" t="str">
            <v>ILM-02</v>
          </cell>
        </row>
        <row r="40">
          <cell r="A40" t="str">
            <v>29945283</v>
          </cell>
          <cell r="B40" t="str">
            <v>OBISI, KENNY</v>
          </cell>
          <cell r="C40" t="str">
            <v>Yes</v>
          </cell>
          <cell r="D40">
            <v>72.75</v>
          </cell>
          <cell r="E40">
            <v>1</v>
          </cell>
          <cell r="F40" t="str">
            <v>ABN-02</v>
          </cell>
        </row>
        <row r="41">
          <cell r="A41" t="str">
            <v>30694736</v>
          </cell>
          <cell r="B41" t="str">
            <v>PEYPER, R</v>
          </cell>
          <cell r="C41" t="str">
            <v>Yes</v>
          </cell>
          <cell r="D41">
            <v>71.25</v>
          </cell>
          <cell r="E41">
            <v>2</v>
          </cell>
          <cell r="F41" t="str">
            <v>JHK-03</v>
          </cell>
        </row>
        <row r="42">
          <cell r="A42" t="str">
            <v>31584896</v>
          </cell>
          <cell r="B42" t="str">
            <v>BLIGNAUT, LIZE</v>
          </cell>
          <cell r="C42" t="str">
            <v>Yes</v>
          </cell>
          <cell r="D42">
            <v>69.583333333333329</v>
          </cell>
          <cell r="E42">
            <v>2</v>
          </cell>
          <cell r="F42" t="str">
            <v>JDH-02</v>
          </cell>
        </row>
        <row r="43">
          <cell r="A43" t="str">
            <v>25834223</v>
          </cell>
          <cell r="B43" t="str">
            <v>MALAN, JANCO</v>
          </cell>
          <cell r="C43" t="str">
            <v>Yes</v>
          </cell>
          <cell r="D43">
            <v>70.166666666666671</v>
          </cell>
          <cell r="E43">
            <v>1</v>
          </cell>
          <cell r="F43" t="str">
            <v>CPK-02</v>
          </cell>
        </row>
        <row r="44">
          <cell r="A44" t="str">
            <v>31639194</v>
          </cell>
          <cell r="B44" t="str">
            <v>PRINSLOO, ADRIAAN</v>
          </cell>
          <cell r="C44" t="str">
            <v>Yes</v>
          </cell>
          <cell r="D44">
            <v>69.5</v>
          </cell>
          <cell r="E44">
            <v>1</v>
          </cell>
          <cell r="F44" t="str">
            <v>WvN-06</v>
          </cell>
        </row>
        <row r="45">
          <cell r="A45" t="str">
            <v>31880304</v>
          </cell>
          <cell r="B45" t="str">
            <v>SHARP, AG</v>
          </cell>
          <cell r="C45" t="str">
            <v>Yes</v>
          </cell>
          <cell r="D45">
            <v>69.5</v>
          </cell>
          <cell r="E45">
            <v>2</v>
          </cell>
          <cell r="F45" t="str">
            <v>LNY-01</v>
          </cell>
        </row>
        <row r="46">
          <cell r="A46" t="str">
            <v>31603793</v>
          </cell>
          <cell r="B46" t="str">
            <v>WIID, FC</v>
          </cell>
          <cell r="C46" t="str">
            <v>Yes</v>
          </cell>
          <cell r="D46">
            <v>69.583333333333329</v>
          </cell>
          <cell r="E46">
            <v>4</v>
          </cell>
          <cell r="F46" t="str">
            <v>ASJ-06</v>
          </cell>
        </row>
        <row r="47">
          <cell r="A47" t="str">
            <v>31895379</v>
          </cell>
          <cell r="B47" t="str">
            <v>ADAM, ML</v>
          </cell>
          <cell r="C47" t="str">
            <v>Yes</v>
          </cell>
          <cell r="D47">
            <v>69.166666666666671</v>
          </cell>
          <cell r="E47">
            <v>1</v>
          </cell>
          <cell r="F47" t="str">
            <v>LNY-05</v>
          </cell>
        </row>
        <row r="48">
          <cell r="A48" t="str">
            <v>29947650</v>
          </cell>
          <cell r="B48" t="str">
            <v>BOSCH, JOHAN</v>
          </cell>
          <cell r="C48" t="str">
            <v>Yes</v>
          </cell>
          <cell r="D48">
            <v>69.25</v>
          </cell>
          <cell r="E48">
            <v>3</v>
          </cell>
          <cell r="F48" t="str">
            <v>ASJ-04</v>
          </cell>
        </row>
        <row r="49">
          <cell r="A49" t="str">
            <v>30165970</v>
          </cell>
          <cell r="B49" t="str">
            <v>DU TOIT, GF</v>
          </cell>
          <cell r="C49" t="str">
            <v>Yes</v>
          </cell>
          <cell r="D49">
            <v>71.583333333333329</v>
          </cell>
          <cell r="E49">
            <v>1</v>
          </cell>
          <cell r="F49" t="str">
            <v>ASJ-07</v>
          </cell>
        </row>
        <row r="50">
          <cell r="A50" t="str">
            <v>28413954</v>
          </cell>
          <cell r="B50" t="str">
            <v>KOEN, HEIN</v>
          </cell>
          <cell r="C50" t="str">
            <v>Yes</v>
          </cell>
          <cell r="D50">
            <v>66.416666666666671</v>
          </cell>
          <cell r="E50">
            <v>1</v>
          </cell>
          <cell r="F50" t="str">
            <v>JDH-04</v>
          </cell>
        </row>
        <row r="51">
          <cell r="A51" t="str">
            <v>28504046</v>
          </cell>
          <cell r="B51" t="str">
            <v>BOTHA, RUWAAN</v>
          </cell>
          <cell r="C51" t="str">
            <v>No</v>
          </cell>
          <cell r="D51">
            <v>68.25</v>
          </cell>
          <cell r="E51">
            <v>2</v>
          </cell>
          <cell r="F51" t="str">
            <v>CPK-05</v>
          </cell>
        </row>
        <row r="52">
          <cell r="A52" t="str">
            <v>31895247</v>
          </cell>
          <cell r="B52" t="str">
            <v>CORNELIUS, DUVAN</v>
          </cell>
          <cell r="C52" t="str">
            <v>Yes</v>
          </cell>
          <cell r="D52">
            <v>67.583333333333329</v>
          </cell>
          <cell r="E52">
            <v>2</v>
          </cell>
          <cell r="F52" t="str">
            <v>ABN-04</v>
          </cell>
        </row>
        <row r="53">
          <cell r="A53" t="str">
            <v>32768850</v>
          </cell>
          <cell r="B53" t="str">
            <v>JANSE VAN RENSBURG, RENIER</v>
          </cell>
          <cell r="C53" t="str">
            <v>Yes</v>
          </cell>
          <cell r="D53">
            <v>67.5</v>
          </cell>
          <cell r="E53">
            <v>1</v>
          </cell>
          <cell r="F53" t="str">
            <v>CPK-06</v>
          </cell>
        </row>
        <row r="54">
          <cell r="A54" t="str">
            <v>30726840</v>
          </cell>
          <cell r="B54" t="str">
            <v>MEIRING, HENRY</v>
          </cell>
          <cell r="C54" t="str">
            <v>Yes</v>
          </cell>
          <cell r="D54">
            <v>68.333333333333329</v>
          </cell>
          <cell r="E54">
            <v>1</v>
          </cell>
          <cell r="F54" t="str">
            <v>FOM-01</v>
          </cell>
        </row>
        <row r="55">
          <cell r="A55" t="str">
            <v>29984629</v>
          </cell>
          <cell r="B55" t="str">
            <v>WALKER, RUHANO</v>
          </cell>
          <cell r="C55" t="str">
            <v>Yes</v>
          </cell>
          <cell r="D55">
            <v>71</v>
          </cell>
          <cell r="E55">
            <v>1</v>
          </cell>
          <cell r="F55" t="str">
            <v>ABN-01</v>
          </cell>
        </row>
        <row r="56">
          <cell r="A56" t="str">
            <v>28539419</v>
          </cell>
          <cell r="B56" t="str">
            <v>FIVAZ, MARKO</v>
          </cell>
          <cell r="C56" t="str">
            <v>Yes</v>
          </cell>
          <cell r="D56">
            <v>68.916666666666671</v>
          </cell>
          <cell r="E56">
            <v>7</v>
          </cell>
          <cell r="F56" t="str">
            <v>IJA-01</v>
          </cell>
        </row>
        <row r="57">
          <cell r="A57" t="str">
            <v>32257023</v>
          </cell>
          <cell r="B57" t="str">
            <v>JANSEN VAN VUUREN, HEIDE</v>
          </cell>
          <cell r="C57" t="str">
            <v>Yes</v>
          </cell>
          <cell r="D57">
            <v>67</v>
          </cell>
          <cell r="E57">
            <v>7</v>
          </cell>
          <cell r="F57" t="str">
            <v>WHK-03</v>
          </cell>
        </row>
        <row r="58">
          <cell r="A58" t="str">
            <v>31582559</v>
          </cell>
          <cell r="B58" t="str">
            <v>KOTZE, MARIUS</v>
          </cell>
          <cell r="C58" t="str">
            <v>Yes</v>
          </cell>
          <cell r="D58">
            <v>66.833333333333329</v>
          </cell>
          <cell r="E58">
            <v>1</v>
          </cell>
          <cell r="F58" t="str">
            <v>WvN-04</v>
          </cell>
        </row>
        <row r="59">
          <cell r="A59" t="str">
            <v>31741800</v>
          </cell>
          <cell r="B59" t="str">
            <v>MAZIBUKO, SJ</v>
          </cell>
          <cell r="C59" t="str">
            <v>Yes</v>
          </cell>
          <cell r="D59">
            <v>72.5</v>
          </cell>
          <cell r="E59">
            <v>1</v>
          </cell>
          <cell r="F59" t="str">
            <v>PZV-06</v>
          </cell>
        </row>
        <row r="60">
          <cell r="A60" t="str">
            <v>31711146</v>
          </cell>
          <cell r="B60" t="str">
            <v>MOTHOBI, PSK</v>
          </cell>
          <cell r="C60" t="str">
            <v>Yes</v>
          </cell>
          <cell r="D60">
            <v>72.916666666666671</v>
          </cell>
          <cell r="E60">
            <v>1</v>
          </cell>
          <cell r="F60" t="str">
            <v>WvN-01</v>
          </cell>
        </row>
        <row r="61">
          <cell r="A61" t="str">
            <v>31644740</v>
          </cell>
          <cell r="B61" t="str">
            <v>WAGENER, EMILE</v>
          </cell>
          <cell r="C61" t="str">
            <v>Yes</v>
          </cell>
          <cell r="D61">
            <v>67.833333333333329</v>
          </cell>
          <cell r="E61">
            <v>1</v>
          </cell>
          <cell r="F61" t="str">
            <v>JHK-06</v>
          </cell>
        </row>
        <row r="62">
          <cell r="A62" t="str">
            <v>31735800</v>
          </cell>
          <cell r="B62" t="str">
            <v>ESBACH, M</v>
          </cell>
          <cell r="C62" t="str">
            <v>Yes</v>
          </cell>
          <cell r="D62">
            <v>65.666666666666671</v>
          </cell>
          <cell r="E62">
            <v>1</v>
          </cell>
          <cell r="F62" t="str">
            <v>ABB-03</v>
          </cell>
        </row>
        <row r="63">
          <cell r="A63" t="str">
            <v>31808018</v>
          </cell>
          <cell r="B63" t="str">
            <v>KEAMEDITSE, PEARLY</v>
          </cell>
          <cell r="C63" t="str">
            <v>Yes</v>
          </cell>
          <cell r="D63">
            <v>71</v>
          </cell>
          <cell r="E63">
            <v>2</v>
          </cell>
          <cell r="F63" t="str">
            <v>PZV-02</v>
          </cell>
        </row>
        <row r="64">
          <cell r="A64" t="str">
            <v>29967929</v>
          </cell>
          <cell r="B64" t="str">
            <v>KRIEL, JACQUES</v>
          </cell>
          <cell r="C64" t="str">
            <v>Yes</v>
          </cell>
          <cell r="D64">
            <v>66</v>
          </cell>
          <cell r="E64">
            <v>7</v>
          </cell>
          <cell r="F64" t="str">
            <v>MBN-02</v>
          </cell>
        </row>
        <row r="65">
          <cell r="A65" t="str">
            <v>31582710</v>
          </cell>
          <cell r="B65" t="str">
            <v>MEYER, DIVAN</v>
          </cell>
          <cell r="C65" t="str">
            <v>Yes</v>
          </cell>
          <cell r="D65">
            <v>71</v>
          </cell>
          <cell r="E65">
            <v>1</v>
          </cell>
          <cell r="F65" t="str">
            <v>LJG-01</v>
          </cell>
        </row>
        <row r="66">
          <cell r="A66" t="str">
            <v>31674518</v>
          </cell>
          <cell r="B66" t="str">
            <v>SWANEPOEL, JEANDRE</v>
          </cell>
          <cell r="C66" t="str">
            <v>Yes</v>
          </cell>
          <cell r="D66">
            <v>71.416666666666671</v>
          </cell>
          <cell r="E66">
            <v>1</v>
          </cell>
          <cell r="F66" t="str">
            <v>LUP-03</v>
          </cell>
        </row>
        <row r="67">
          <cell r="A67" t="str">
            <v>31681786</v>
          </cell>
          <cell r="B67" t="str">
            <v>VAN DER BERG, JANRO</v>
          </cell>
          <cell r="C67" t="str">
            <v>Yes</v>
          </cell>
          <cell r="D67">
            <v>65.916666666666671</v>
          </cell>
          <cell r="E67">
            <v>2</v>
          </cell>
          <cell r="F67" t="str">
            <v>PZV-05</v>
          </cell>
        </row>
        <row r="68">
          <cell r="A68" t="str">
            <v>28720660</v>
          </cell>
          <cell r="B68" t="str">
            <v>DU PLESSIS, STEFAN</v>
          </cell>
          <cell r="C68" t="str">
            <v>Yes</v>
          </cell>
          <cell r="D68">
            <v>64.916666666666671</v>
          </cell>
          <cell r="E68">
            <v>1</v>
          </cell>
          <cell r="F68" t="str">
            <v>LJG-02</v>
          </cell>
        </row>
        <row r="69">
          <cell r="A69" t="str">
            <v>31675077</v>
          </cell>
          <cell r="B69" t="str">
            <v>MARKRAM, HEYSTEK</v>
          </cell>
          <cell r="C69" t="str">
            <v>Yes</v>
          </cell>
          <cell r="D69">
            <v>67</v>
          </cell>
          <cell r="E69">
            <v>1</v>
          </cell>
          <cell r="F69" t="str">
            <v>WvN-07</v>
          </cell>
        </row>
        <row r="70">
          <cell r="A70" t="str">
            <v>31627900</v>
          </cell>
          <cell r="B70" t="str">
            <v>RHEEDER, PR</v>
          </cell>
          <cell r="C70" t="str">
            <v>Yes</v>
          </cell>
          <cell r="D70">
            <v>65.083333333333329</v>
          </cell>
          <cell r="E70">
            <v>2</v>
          </cell>
          <cell r="F70" t="str">
            <v>CPK-03</v>
          </cell>
        </row>
        <row r="71">
          <cell r="A71" t="str">
            <v>31789889</v>
          </cell>
          <cell r="B71" t="str">
            <v>VAN DEN BERG, LAN</v>
          </cell>
          <cell r="C71" t="str">
            <v>Yes</v>
          </cell>
          <cell r="D71">
            <v>67.75</v>
          </cell>
          <cell r="E71">
            <v>7</v>
          </cell>
          <cell r="F71" t="str">
            <v>LJG-03</v>
          </cell>
        </row>
        <row r="72">
          <cell r="A72" t="str">
            <v>30256607</v>
          </cell>
          <cell r="B72" t="str">
            <v>CLOETE, JACO</v>
          </cell>
          <cell r="C72" t="str">
            <v>Yes</v>
          </cell>
          <cell r="D72">
            <v>65.166666666666671</v>
          </cell>
          <cell r="E72">
            <v>1</v>
          </cell>
          <cell r="F72" t="str">
            <v>LUP-02</v>
          </cell>
        </row>
        <row r="73">
          <cell r="A73" t="str">
            <v>29952239</v>
          </cell>
          <cell r="B73" t="str">
            <v>CLOETE, SIMON</v>
          </cell>
          <cell r="C73" t="str">
            <v>Yes</v>
          </cell>
          <cell r="D73">
            <v>63.416666666666664</v>
          </cell>
          <cell r="E73">
            <v>7</v>
          </cell>
          <cell r="F73" t="str">
            <v>JDH-03</v>
          </cell>
        </row>
        <row r="74">
          <cell r="A74" t="str">
            <v>31591760</v>
          </cell>
          <cell r="B74" t="str">
            <v>CRUMPLIN, MICHAEL</v>
          </cell>
          <cell r="C74" t="str">
            <v>Yes</v>
          </cell>
          <cell r="D74">
            <v>68.083333333333329</v>
          </cell>
          <cell r="E74">
            <v>6</v>
          </cell>
          <cell r="F74" t="str">
            <v>BJK-01</v>
          </cell>
        </row>
        <row r="75">
          <cell r="A75" t="str">
            <v>31789137</v>
          </cell>
          <cell r="B75" t="str">
            <v>VAN ROOYEN, LOUIS</v>
          </cell>
          <cell r="C75" t="str">
            <v>Yes</v>
          </cell>
          <cell r="D75">
            <v>65.25</v>
          </cell>
          <cell r="E75">
            <v>2</v>
          </cell>
          <cell r="F75" t="str">
            <v>LJG-05</v>
          </cell>
        </row>
        <row r="76">
          <cell r="A76" t="str">
            <v>32346506</v>
          </cell>
          <cell r="B76" t="str">
            <v>Marx, ANJA</v>
          </cell>
          <cell r="C76" t="str">
            <v>Yes</v>
          </cell>
          <cell r="D76">
            <v>64.25</v>
          </cell>
          <cell r="E76">
            <v>3</v>
          </cell>
          <cell r="F76" t="str">
            <v>LUP-06</v>
          </cell>
        </row>
        <row r="77">
          <cell r="A77" t="str">
            <v>32207077</v>
          </cell>
          <cell r="B77" t="str">
            <v>NEL, R</v>
          </cell>
          <cell r="C77" t="str">
            <v>No</v>
          </cell>
          <cell r="D77">
            <v>54.083333333333336</v>
          </cell>
          <cell r="E77">
            <v>1</v>
          </cell>
          <cell r="F77" t="str">
            <v>LNY-06</v>
          </cell>
        </row>
        <row r="78">
          <cell r="A78" t="str">
            <v>28437934</v>
          </cell>
          <cell r="B78" t="str">
            <v>WAGENER, DYLAN</v>
          </cell>
          <cell r="C78" t="str">
            <v>Yes</v>
          </cell>
          <cell r="D78">
            <v>70.666666666666671</v>
          </cell>
          <cell r="E78">
            <v>1</v>
          </cell>
          <cell r="F78" t="str">
            <v>MdT-02</v>
          </cell>
        </row>
        <row r="79">
          <cell r="A79" t="str">
            <v>30105838</v>
          </cell>
          <cell r="B79" t="str">
            <v>MARX, REINHARDT</v>
          </cell>
          <cell r="C79" t="str">
            <v>Yes</v>
          </cell>
          <cell r="D79">
            <v>69.75</v>
          </cell>
          <cell r="E79">
            <v>1</v>
          </cell>
          <cell r="F79" t="str">
            <v>FOM-06</v>
          </cell>
        </row>
        <row r="80">
          <cell r="A80" t="str">
            <v>29961033</v>
          </cell>
          <cell r="B80" t="str">
            <v>MATIBIDI, KOOL K</v>
          </cell>
          <cell r="C80" t="str">
            <v>Yes</v>
          </cell>
          <cell r="D80">
            <v>69.583333333333329</v>
          </cell>
          <cell r="E80">
            <v>1</v>
          </cell>
          <cell r="F80" t="str">
            <v>LUP-01</v>
          </cell>
        </row>
        <row r="81">
          <cell r="A81" t="str">
            <v>31554903</v>
          </cell>
          <cell r="B81" t="str">
            <v>RAUBENHEIMER, STÉHAN</v>
          </cell>
          <cell r="C81" t="str">
            <v>Yes</v>
          </cell>
          <cell r="D81">
            <v>69.083333333333329</v>
          </cell>
          <cell r="E81">
            <v>2</v>
          </cell>
          <cell r="F81" t="str">
            <v>AvW-01</v>
          </cell>
        </row>
        <row r="82">
          <cell r="A82" t="str">
            <v>30053889</v>
          </cell>
          <cell r="B82" t="str">
            <v>VERMAAK, LOUIS</v>
          </cell>
          <cell r="C82" t="str">
            <v>Yes</v>
          </cell>
          <cell r="D82">
            <v>68.833333333333329</v>
          </cell>
          <cell r="E82">
            <v>1</v>
          </cell>
          <cell r="F82" t="str">
            <v>BJK-02</v>
          </cell>
        </row>
        <row r="83">
          <cell r="A83" t="str">
            <v>32668430</v>
          </cell>
          <cell r="B83" t="str">
            <v>DE KOCK, CHARLES</v>
          </cell>
          <cell r="C83" t="str">
            <v>Yes</v>
          </cell>
          <cell r="D83">
            <v>67.666666666666671</v>
          </cell>
          <cell r="E83">
            <v>2</v>
          </cell>
          <cell r="F83" t="str">
            <v>ABB-06</v>
          </cell>
        </row>
        <row r="84">
          <cell r="A84" t="str">
            <v>29951976</v>
          </cell>
          <cell r="B84" t="str">
            <v>D'ALESSANDRO, MICHEL</v>
          </cell>
          <cell r="C84" t="str">
            <v>Yes</v>
          </cell>
          <cell r="D84">
            <v>67.083333333333329</v>
          </cell>
          <cell r="E84">
            <v>2</v>
          </cell>
          <cell r="F84" t="str">
            <v>LNY-02</v>
          </cell>
        </row>
        <row r="85">
          <cell r="A85" t="str">
            <v>30153905</v>
          </cell>
          <cell r="B85" t="str">
            <v>MABALE, G</v>
          </cell>
          <cell r="C85" t="str">
            <v>Yes</v>
          </cell>
          <cell r="D85">
            <v>67</v>
          </cell>
          <cell r="E85">
            <v>7</v>
          </cell>
          <cell r="F85" t="str">
            <v>ABN-03</v>
          </cell>
        </row>
        <row r="86">
          <cell r="A86" t="str">
            <v>32298544</v>
          </cell>
          <cell r="B86" t="str">
            <v>STRYDOM, R</v>
          </cell>
          <cell r="C86" t="str">
            <v>Yes</v>
          </cell>
          <cell r="D86">
            <v>66.916666666666671</v>
          </cell>
          <cell r="E86">
            <v>1</v>
          </cell>
          <cell r="F86" t="str">
            <v>ABB-05</v>
          </cell>
        </row>
        <row r="87">
          <cell r="A87" t="str">
            <v>30069106</v>
          </cell>
          <cell r="B87" t="str">
            <v>LEKOLOANE, BHOELI</v>
          </cell>
          <cell r="C87" t="str">
            <v>Yes</v>
          </cell>
          <cell r="D87">
            <v>66.5</v>
          </cell>
          <cell r="E87">
            <v>2</v>
          </cell>
          <cell r="F87" t="str">
            <v>ILM-04</v>
          </cell>
        </row>
        <row r="88">
          <cell r="A88" t="str">
            <v>30342600</v>
          </cell>
          <cell r="B88" t="str">
            <v>VISAGIE, LJ</v>
          </cell>
          <cell r="C88" t="str">
            <v>Yes</v>
          </cell>
          <cell r="D88">
            <v>66.5</v>
          </cell>
          <cell r="E88">
            <v>3</v>
          </cell>
          <cell r="F88" t="str">
            <v>JAB-01</v>
          </cell>
        </row>
        <row r="89">
          <cell r="A89" t="str">
            <v>30220823</v>
          </cell>
          <cell r="B89" t="str">
            <v>ROOS, PIERRE</v>
          </cell>
          <cell r="C89" t="str">
            <v>Yes</v>
          </cell>
          <cell r="D89">
            <v>66</v>
          </cell>
          <cell r="E89">
            <v>1</v>
          </cell>
          <cell r="F89" t="str">
            <v>ABN-06</v>
          </cell>
        </row>
        <row r="90">
          <cell r="A90">
            <v>30364590</v>
          </cell>
          <cell r="B90" t="str">
            <v>BEZUIDENHOUT, JUAN-JACQUES</v>
          </cell>
          <cell r="C90" t="str">
            <v>Yes</v>
          </cell>
          <cell r="D90">
            <v>65.916666666666671</v>
          </cell>
          <cell r="E90">
            <v>6</v>
          </cell>
          <cell r="F90" t="str">
            <v>JHK-05</v>
          </cell>
        </row>
        <row r="91">
          <cell r="A91" t="str">
            <v>30465028</v>
          </cell>
          <cell r="B91" t="str">
            <v>KHOZA, GIFT</v>
          </cell>
          <cell r="C91" t="str">
            <v>Yes</v>
          </cell>
          <cell r="D91">
            <v>65.166666666666671</v>
          </cell>
          <cell r="E91">
            <v>2</v>
          </cell>
          <cell r="F91" t="str">
            <v>FOM-04</v>
          </cell>
        </row>
        <row r="92">
          <cell r="A92" t="str">
            <v>30401909</v>
          </cell>
          <cell r="B92" t="str">
            <v>MATHIBE, T</v>
          </cell>
          <cell r="C92" t="str">
            <v>Yes</v>
          </cell>
          <cell r="D92">
            <v>65.166666666666671</v>
          </cell>
          <cell r="E92">
            <v>1</v>
          </cell>
          <cell r="F92" t="str">
            <v>ILM-03</v>
          </cell>
        </row>
        <row r="93">
          <cell r="A93" t="str">
            <v>30125812</v>
          </cell>
          <cell r="B93" t="str">
            <v>MOGOAI, TSHEPI</v>
          </cell>
          <cell r="C93" t="str">
            <v>Yes</v>
          </cell>
          <cell r="D93">
            <v>65.166666666666671</v>
          </cell>
          <cell r="E93">
            <v>4</v>
          </cell>
          <cell r="F93" t="str">
            <v>JAB-02</v>
          </cell>
        </row>
        <row r="94">
          <cell r="A94" t="str">
            <v>30244110</v>
          </cell>
          <cell r="B94" t="str">
            <v>KEYSER, A</v>
          </cell>
          <cell r="C94" t="str">
            <v>Yes</v>
          </cell>
          <cell r="D94">
            <v>64.833333333333329</v>
          </cell>
          <cell r="E94">
            <v>1</v>
          </cell>
          <cell r="F94" t="str">
            <v>JHK-04</v>
          </cell>
        </row>
        <row r="95">
          <cell r="A95" t="str">
            <v>31615813</v>
          </cell>
          <cell r="B95" t="str">
            <v>SEVENSTER, J</v>
          </cell>
          <cell r="C95" t="str">
            <v>Yes</v>
          </cell>
          <cell r="D95">
            <v>64.833333333333329</v>
          </cell>
          <cell r="E95">
            <v>6</v>
          </cell>
          <cell r="F95" t="str">
            <v>LNY-03</v>
          </cell>
        </row>
        <row r="96">
          <cell r="A96" t="str">
            <v>28885163</v>
          </cell>
          <cell r="B96" t="str">
            <v>COETZEE, CATJA</v>
          </cell>
          <cell r="C96" t="str">
            <v>No</v>
          </cell>
          <cell r="D96">
            <v>64.416666666666671</v>
          </cell>
          <cell r="E96">
            <v>4</v>
          </cell>
          <cell r="F96" t="str">
            <v>PZV-04</v>
          </cell>
        </row>
        <row r="97">
          <cell r="A97" t="str">
            <v>32227523</v>
          </cell>
          <cell r="B97" t="str">
            <v>MABONA, CHEDDAR BOY</v>
          </cell>
          <cell r="C97" t="str">
            <v>Yes</v>
          </cell>
          <cell r="D97">
            <v>64.333333333333329</v>
          </cell>
          <cell r="E97">
            <v>4</v>
          </cell>
          <cell r="F97" t="str">
            <v>LUP-04</v>
          </cell>
        </row>
        <row r="98">
          <cell r="A98" t="str">
            <v>27051757</v>
          </cell>
          <cell r="B98" t="str">
            <v>PIENAAR, PETRUS</v>
          </cell>
          <cell r="C98" t="str">
            <v>Yes</v>
          </cell>
          <cell r="D98">
            <v>63.916666666666664</v>
          </cell>
          <cell r="E98">
            <v>6</v>
          </cell>
          <cell r="F98" t="str">
            <v>CPK-01</v>
          </cell>
        </row>
        <row r="99">
          <cell r="A99" t="str">
            <v>28819896</v>
          </cell>
          <cell r="B99" t="str">
            <v>VAN DIJK, BRANDON</v>
          </cell>
          <cell r="C99" t="str">
            <v>Yes</v>
          </cell>
          <cell r="D99">
            <v>63.833333333333336</v>
          </cell>
          <cell r="E99">
            <v>1</v>
          </cell>
          <cell r="F99" t="str">
            <v>FOM-05</v>
          </cell>
        </row>
        <row r="100">
          <cell r="A100" t="str">
            <v>30954177</v>
          </cell>
          <cell r="B100" t="str">
            <v>EBOPANG, KE</v>
          </cell>
          <cell r="C100" t="str">
            <v>Yes</v>
          </cell>
          <cell r="D100">
            <v>63.666666666666664</v>
          </cell>
          <cell r="E100">
            <v>6</v>
          </cell>
          <cell r="F100" t="str">
            <v>JAB-03</v>
          </cell>
        </row>
        <row r="101">
          <cell r="A101" t="str">
            <v>28477480</v>
          </cell>
          <cell r="B101" t="str">
            <v>HENNING, DONNE-LEE</v>
          </cell>
          <cell r="C101" t="str">
            <v>Yes</v>
          </cell>
          <cell r="D101">
            <v>63.5</v>
          </cell>
          <cell r="E101">
            <v>2</v>
          </cell>
          <cell r="F101" t="str">
            <v>ABB-01</v>
          </cell>
        </row>
        <row r="102">
          <cell r="A102" t="str">
            <v>28437144</v>
          </cell>
          <cell r="B102" t="str">
            <v>PAULSEN, KALLIE</v>
          </cell>
          <cell r="C102" t="str">
            <v>Yes</v>
          </cell>
          <cell r="D102">
            <v>63.416666666666664</v>
          </cell>
          <cell r="E102">
            <v>7</v>
          </cell>
          <cell r="F102" t="str">
            <v>IJA-02</v>
          </cell>
        </row>
        <row r="103">
          <cell r="A103" t="str">
            <v>28445716</v>
          </cell>
          <cell r="B103" t="str">
            <v>LOUW, HENKO</v>
          </cell>
          <cell r="C103" t="str">
            <v>Yes</v>
          </cell>
          <cell r="D103">
            <v>63.333333333333336</v>
          </cell>
          <cell r="E103">
            <v>1</v>
          </cell>
          <cell r="F103" t="str">
            <v>JAB-06</v>
          </cell>
        </row>
        <row r="104">
          <cell r="A104" t="str">
            <v>29952077</v>
          </cell>
          <cell r="B104" t="str">
            <v>KOTZE, THEUNIS</v>
          </cell>
          <cell r="C104" t="str">
            <v>Yes</v>
          </cell>
          <cell r="D104">
            <v>63.083333333333336</v>
          </cell>
          <cell r="E104">
            <v>3</v>
          </cell>
          <cell r="F104" t="str">
            <v>JAB-04</v>
          </cell>
        </row>
        <row r="105">
          <cell r="A105" t="str">
            <v>30269326</v>
          </cell>
          <cell r="B105" t="str">
            <v>MYBURGH, JÉAN</v>
          </cell>
          <cell r="C105" t="str">
            <v>Yes</v>
          </cell>
          <cell r="D105">
            <v>62.916666666666664</v>
          </cell>
          <cell r="E105">
            <v>2</v>
          </cell>
          <cell r="F105" t="str">
            <v>ABB-02</v>
          </cell>
        </row>
        <row r="106">
          <cell r="A106" t="str">
            <v>30494656</v>
          </cell>
          <cell r="B106" t="str">
            <v>DAVIDS, K</v>
          </cell>
          <cell r="C106" t="str">
            <v>Yes</v>
          </cell>
          <cell r="D106">
            <v>62.5</v>
          </cell>
          <cell r="E106">
            <v>2</v>
          </cell>
          <cell r="F106" t="str">
            <v>ABB-04</v>
          </cell>
        </row>
        <row r="107">
          <cell r="A107" t="str">
            <v>32231415</v>
          </cell>
          <cell r="B107" t="str">
            <v>KLEYN, DAVID</v>
          </cell>
          <cell r="C107" t="str">
            <v>Yes</v>
          </cell>
          <cell r="D107">
            <v>62.083333333333336</v>
          </cell>
          <cell r="E107">
            <v>6</v>
          </cell>
          <cell r="F107" t="str">
            <v>LNY-04</v>
          </cell>
        </row>
        <row r="108">
          <cell r="A108" t="str">
            <v>29981514</v>
          </cell>
          <cell r="B108" t="str">
            <v>JACOBS, BRAAM</v>
          </cell>
          <cell r="C108" t="str">
            <v>Yes</v>
          </cell>
          <cell r="D108">
            <v>61.833333333333336</v>
          </cell>
          <cell r="E108">
            <v>6</v>
          </cell>
          <cell r="F108" t="str">
            <v>DBV-07</v>
          </cell>
        </row>
        <row r="109">
          <cell r="A109" t="str">
            <v>29813360</v>
          </cell>
          <cell r="B109" t="str">
            <v>BRAND, JOHN</v>
          </cell>
          <cell r="C109" t="str">
            <v>Yes</v>
          </cell>
          <cell r="D109">
            <v>61.666666666666664</v>
          </cell>
          <cell r="E109">
            <v>6</v>
          </cell>
          <cell r="F109" t="str">
            <v>LJG-07</v>
          </cell>
        </row>
        <row r="110">
          <cell r="A110" t="str">
            <v>28773233</v>
          </cell>
          <cell r="B110" t="str">
            <v>GROENEWALD, ROCHELLE</v>
          </cell>
          <cell r="C110" t="str">
            <v>Yes</v>
          </cell>
          <cell r="D110">
            <v>61.5</v>
          </cell>
          <cell r="E110">
            <v>6</v>
          </cell>
          <cell r="F110" t="str">
            <v>ABN-07</v>
          </cell>
        </row>
        <row r="111">
          <cell r="A111" t="str">
            <v>32292910</v>
          </cell>
          <cell r="B111" t="str">
            <v>BESTER, D</v>
          </cell>
          <cell r="C111" t="str">
            <v>Yes</v>
          </cell>
          <cell r="D111">
            <v>61.416666666666664</v>
          </cell>
          <cell r="E111">
            <v>6</v>
          </cell>
          <cell r="F111" t="str">
            <v>MBN-03</v>
          </cell>
        </row>
        <row r="112">
          <cell r="A112" t="str">
            <v>29896355</v>
          </cell>
          <cell r="B112" t="str">
            <v>DU BRUYN, RICO</v>
          </cell>
          <cell r="C112" t="str">
            <v>Yes</v>
          </cell>
          <cell r="D112">
            <v>61.416666666666664</v>
          </cell>
          <cell r="E112">
            <v>6</v>
          </cell>
          <cell r="F112" t="str">
            <v>ILM-04</v>
          </cell>
        </row>
        <row r="113">
          <cell r="A113" t="str">
            <v>28727649</v>
          </cell>
          <cell r="B113" t="str">
            <v>DU PLESSIS, HANNES</v>
          </cell>
          <cell r="C113" t="str">
            <v>Yes</v>
          </cell>
          <cell r="D113">
            <v>61.166666666666664</v>
          </cell>
          <cell r="E113">
            <v>6</v>
          </cell>
          <cell r="F113" t="str">
            <v>JHK-07</v>
          </cell>
        </row>
        <row r="114">
          <cell r="A114" t="str">
            <v>28497902</v>
          </cell>
          <cell r="B114" t="str">
            <v>LOUW, VAN ZYL</v>
          </cell>
          <cell r="C114" t="str">
            <v>Yes</v>
          </cell>
          <cell r="D114">
            <v>61.083333333333336</v>
          </cell>
          <cell r="E114">
            <v>6</v>
          </cell>
          <cell r="F114" t="str">
            <v>CPK-07</v>
          </cell>
        </row>
        <row r="115">
          <cell r="A115" t="str">
            <v>30323029</v>
          </cell>
          <cell r="B115" t="str">
            <v>VAN DYK, MARCU</v>
          </cell>
          <cell r="C115" t="str">
            <v>Yes</v>
          </cell>
          <cell r="D115">
            <v>61</v>
          </cell>
          <cell r="E115">
            <v>6</v>
          </cell>
          <cell r="F115" t="str">
            <v>JJB-05</v>
          </cell>
        </row>
        <row r="116">
          <cell r="A116" t="str">
            <v>31901913</v>
          </cell>
          <cell r="B116" t="str">
            <v>LEPADILE, P</v>
          </cell>
          <cell r="C116" t="str">
            <v>No</v>
          </cell>
          <cell r="D116">
            <v>60.833333333333336</v>
          </cell>
          <cell r="E116">
            <v>6</v>
          </cell>
          <cell r="F116" t="str">
            <v>JAB-06</v>
          </cell>
        </row>
        <row r="117">
          <cell r="A117" t="str">
            <v>32401000</v>
          </cell>
          <cell r="B117" t="str">
            <v>JANSEN VAN RENSBURG, ENRICO</v>
          </cell>
          <cell r="C117" t="str">
            <v>No</v>
          </cell>
          <cell r="D117">
            <v>62.444444444444443</v>
          </cell>
          <cell r="E117">
            <v>6</v>
          </cell>
          <cell r="F117" t="str">
            <v>LNY-07</v>
          </cell>
        </row>
        <row r="118">
          <cell r="A118" t="str">
            <v>31586368</v>
          </cell>
          <cell r="B118" t="str">
            <v>LOUW, RUAN</v>
          </cell>
          <cell r="C118" t="str">
            <v>Yes</v>
          </cell>
          <cell r="D118">
            <v>60.416666666666664</v>
          </cell>
          <cell r="E118">
            <v>6</v>
          </cell>
          <cell r="F118" t="str">
            <v>ABB-07</v>
          </cell>
        </row>
        <row r="119">
          <cell r="A119" t="str">
            <v>30305896</v>
          </cell>
          <cell r="B119" t="str">
            <v>SMALL, HE</v>
          </cell>
          <cell r="C119" t="str">
            <v>No</v>
          </cell>
          <cell r="D119">
            <v>59.916666666666664</v>
          </cell>
          <cell r="E119">
            <v>6</v>
          </cell>
          <cell r="F119" t="str">
            <v>PZV-07</v>
          </cell>
        </row>
        <row r="120">
          <cell r="A120" t="str">
            <v>30325730</v>
          </cell>
          <cell r="B120" t="str">
            <v>VAN TONDER, JEANDRÉ</v>
          </cell>
          <cell r="C120" t="str">
            <v>Yes</v>
          </cell>
          <cell r="D120">
            <v>59.75</v>
          </cell>
          <cell r="E120">
            <v>6</v>
          </cell>
          <cell r="F120" t="str">
            <v>ASJ-02</v>
          </cell>
        </row>
        <row r="121">
          <cell r="A121" t="str">
            <v>30523443</v>
          </cell>
          <cell r="B121" t="str">
            <v>VENTER, CHRISTINE</v>
          </cell>
          <cell r="C121" t="str">
            <v>Yes</v>
          </cell>
          <cell r="D121">
            <v>59.416666666666664</v>
          </cell>
          <cell r="E121">
            <v>6</v>
          </cell>
          <cell r="F121" t="str">
            <v>FOM-07</v>
          </cell>
        </row>
        <row r="122">
          <cell r="A122" t="str">
            <v>28518683</v>
          </cell>
          <cell r="B122" t="str">
            <v>JANSEN VAN VUUREN, DEVAN</v>
          </cell>
          <cell r="C122" t="str">
            <v>Yes</v>
          </cell>
          <cell r="D122">
            <v>58.666666666666664</v>
          </cell>
          <cell r="E122">
            <v>6</v>
          </cell>
          <cell r="F122" t="str">
            <v>JAB-05</v>
          </cell>
        </row>
        <row r="123">
          <cell r="A123" t="str">
            <v>28882555</v>
          </cell>
          <cell r="B123" t="str">
            <v>HOLLENBACH, JOHNNY</v>
          </cell>
          <cell r="C123" t="str">
            <v>Yes</v>
          </cell>
          <cell r="D123">
            <v>58.416666666666664</v>
          </cell>
          <cell r="E123">
            <v>6</v>
          </cell>
          <cell r="F123" t="str">
            <v>JAB-07</v>
          </cell>
        </row>
        <row r="124">
          <cell r="A124" t="str">
            <v>29020360</v>
          </cell>
          <cell r="B124" t="str">
            <v>DE REUCK, DAMIAN</v>
          </cell>
          <cell r="C124" t="str">
            <v>Yes</v>
          </cell>
          <cell r="D124">
            <v>58</v>
          </cell>
          <cell r="E124">
            <v>6</v>
          </cell>
          <cell r="F124" t="str">
            <v>LUP-07</v>
          </cell>
        </row>
        <row r="125">
          <cell r="A125" t="str">
            <v>28609093</v>
          </cell>
          <cell r="B125" t="str">
            <v>NEL, CORNEL</v>
          </cell>
          <cell r="C125" t="str">
            <v>Yes</v>
          </cell>
          <cell r="D125">
            <v>57.583333333333336</v>
          </cell>
          <cell r="E125">
            <v>6</v>
          </cell>
          <cell r="F125" t="str">
            <v>MDT-07</v>
          </cell>
        </row>
        <row r="126">
          <cell r="A126" t="str">
            <v>29012589</v>
          </cell>
          <cell r="B126" t="str">
            <v>SPIES, TIAAN</v>
          </cell>
          <cell r="C126" t="str">
            <v>Yes</v>
          </cell>
          <cell r="D126">
            <v>56.083333333333336</v>
          </cell>
          <cell r="E126">
            <v>6</v>
          </cell>
          <cell r="F126" t="str">
            <v>CPK-04</v>
          </cell>
        </row>
        <row r="127">
          <cell r="A127" t="str">
            <v>30050073</v>
          </cell>
          <cell r="B127" t="str">
            <v>VORSTER, JACOBUS</v>
          </cell>
          <cell r="C127" t="str">
            <v>Yes</v>
          </cell>
          <cell r="D127">
            <v>54.916666666666664</v>
          </cell>
          <cell r="E127">
            <v>6</v>
          </cell>
          <cell r="F127" t="str">
            <v>ASJ-08</v>
          </cell>
        </row>
        <row r="128">
          <cell r="A128" t="str">
            <v>30023572</v>
          </cell>
          <cell r="B128" t="str">
            <v>VAN DEVENTER, WILLEM</v>
          </cell>
          <cell r="C128" t="str">
            <v>No</v>
          </cell>
          <cell r="D128">
            <v>54.333333333333336</v>
          </cell>
          <cell r="E128">
            <v>6</v>
          </cell>
          <cell r="F128">
            <v>0</v>
          </cell>
        </row>
        <row r="129">
          <cell r="A129" t="str">
            <v>27234460</v>
          </cell>
          <cell r="B129" t="str">
            <v>KRUGER, ROBIN</v>
          </cell>
          <cell r="C129" t="str">
            <v>Yes</v>
          </cell>
          <cell r="D129">
            <v>58.5</v>
          </cell>
          <cell r="E129">
            <v>6</v>
          </cell>
          <cell r="F129" t="str">
            <v>MVE-03</v>
          </cell>
        </row>
        <row r="130">
          <cell r="A130" t="str">
            <v>27071456</v>
          </cell>
          <cell r="B130" t="str">
            <v>XABA, MTHOKOZISI</v>
          </cell>
          <cell r="C130" t="str">
            <v>Yes</v>
          </cell>
          <cell r="D130">
            <v>63.583333333333336</v>
          </cell>
          <cell r="E130">
            <v>6</v>
          </cell>
          <cell r="F130" t="str">
            <v>CPK-08</v>
          </cell>
        </row>
        <row r="131">
          <cell r="A131" t="str">
            <v>28456300</v>
          </cell>
          <cell r="B131" t="str">
            <v>VAN DER MESCHT, GEORGE</v>
          </cell>
          <cell r="C131" t="str">
            <v>No</v>
          </cell>
          <cell r="D131">
            <v>49.916666666666664</v>
          </cell>
          <cell r="E131">
            <v>6</v>
          </cell>
          <cell r="F131">
            <v>0</v>
          </cell>
        </row>
        <row r="132">
          <cell r="A132" t="str">
            <v>26056879</v>
          </cell>
          <cell r="B132" t="str">
            <v>STRAUSS, HENNIE</v>
          </cell>
          <cell r="C132" t="str">
            <v>No</v>
          </cell>
          <cell r="D132">
            <v>49.75</v>
          </cell>
          <cell r="E132">
            <v>6</v>
          </cell>
          <cell r="F132">
            <v>0</v>
          </cell>
        </row>
      </sheetData>
      <sheetData sheetId="13"/>
      <sheetData sheetId="14"/>
      <sheetData sheetId="15"/>
      <sheetData sheetId="16"/>
      <sheetData sheetId="17"/>
      <sheetData sheetId="18"/>
      <sheetData sheetId="19"/>
      <sheetData sheetId="20"/>
      <sheetData sheetId="21"/>
      <sheetData sheetId="22"/>
      <sheetData sheetId="23">
        <row r="4">
          <cell r="L4" t="str">
            <v>EERI321</v>
          </cell>
          <cell r="M4" t="str">
            <v>EERI324</v>
          </cell>
          <cell r="O4" t="str">
            <v>FENG321</v>
          </cell>
          <cell r="AB4" t="str">
            <v>INGM311</v>
          </cell>
          <cell r="AD4" t="str">
            <v>INGM313</v>
          </cell>
          <cell r="AE4" t="str">
            <v>INGM315</v>
          </cell>
          <cell r="AF4" t="str">
            <v>INGM316</v>
          </cell>
          <cell r="AG4" t="str">
            <v>INGM318</v>
          </cell>
          <cell r="AH4" t="str">
            <v>INGM321</v>
          </cell>
          <cell r="AI4" t="str">
            <v>INGM324</v>
          </cell>
          <cell r="AK4" t="str">
            <v>INGM328</v>
          </cell>
          <cell r="BD4" t="str">
            <v>STTK312</v>
          </cell>
        </row>
        <row r="5">
          <cell r="L5">
            <v>71</v>
          </cell>
          <cell r="M5">
            <v>84</v>
          </cell>
          <cell r="AB5">
            <v>62</v>
          </cell>
          <cell r="AD5">
            <v>62</v>
          </cell>
          <cell r="AH5">
            <v>77</v>
          </cell>
          <cell r="BD5">
            <v>77</v>
          </cell>
        </row>
        <row r="6">
          <cell r="L6">
            <v>61</v>
          </cell>
          <cell r="M6">
            <v>59</v>
          </cell>
          <cell r="AB6">
            <v>55</v>
          </cell>
          <cell r="AD6">
            <v>69</v>
          </cell>
          <cell r="AH6">
            <v>76</v>
          </cell>
          <cell r="BD6">
            <v>68</v>
          </cell>
        </row>
        <row r="8">
          <cell r="L8">
            <v>83</v>
          </cell>
          <cell r="M8">
            <v>71</v>
          </cell>
          <cell r="O8">
            <v>78</v>
          </cell>
          <cell r="AB8">
            <v>75</v>
          </cell>
          <cell r="AD8">
            <v>88</v>
          </cell>
          <cell r="AE8">
            <v>91</v>
          </cell>
          <cell r="AF8">
            <v>80</v>
          </cell>
          <cell r="AG8">
            <v>80</v>
          </cell>
          <cell r="AI8">
            <v>87</v>
          </cell>
          <cell r="AK8">
            <v>76</v>
          </cell>
          <cell r="BD8">
            <v>78</v>
          </cell>
        </row>
        <row r="9">
          <cell r="L9">
            <v>56</v>
          </cell>
          <cell r="M9" t="e">
            <v>#DIV/0!</v>
          </cell>
          <cell r="AB9">
            <v>58</v>
          </cell>
          <cell r="AD9">
            <v>57</v>
          </cell>
          <cell r="AE9">
            <v>79</v>
          </cell>
          <cell r="AF9">
            <v>57</v>
          </cell>
          <cell r="AG9">
            <v>52</v>
          </cell>
          <cell r="AI9" t="e">
            <v>#DIV/0!</v>
          </cell>
          <cell r="AK9">
            <v>55</v>
          </cell>
          <cell r="BD9">
            <v>51</v>
          </cell>
        </row>
        <row r="10">
          <cell r="L10">
            <v>57</v>
          </cell>
          <cell r="M10">
            <v>55</v>
          </cell>
          <cell r="AB10">
            <v>72</v>
          </cell>
          <cell r="AD10">
            <v>65</v>
          </cell>
          <cell r="AE10" t="e">
            <v>#DIV/0!</v>
          </cell>
          <cell r="AF10" t="e">
            <v>#DIV/0!</v>
          </cell>
          <cell r="AH10">
            <v>59</v>
          </cell>
          <cell r="BD10">
            <v>82</v>
          </cell>
        </row>
        <row r="11">
          <cell r="L11">
            <v>58</v>
          </cell>
          <cell r="M11" t="e">
            <v>#DIV/0!</v>
          </cell>
          <cell r="AB11">
            <v>57</v>
          </cell>
          <cell r="AD11">
            <v>58</v>
          </cell>
          <cell r="AE11">
            <v>78</v>
          </cell>
          <cell r="AF11">
            <v>50</v>
          </cell>
          <cell r="AG11">
            <v>58</v>
          </cell>
          <cell r="AI11">
            <v>55</v>
          </cell>
          <cell r="AK11">
            <v>50</v>
          </cell>
          <cell r="BD11" t="e">
            <v>#DIV/0!</v>
          </cell>
        </row>
        <row r="12">
          <cell r="L12">
            <v>80</v>
          </cell>
          <cell r="M12">
            <v>77</v>
          </cell>
          <cell r="O12">
            <v>81</v>
          </cell>
          <cell r="AB12">
            <v>78</v>
          </cell>
          <cell r="AD12">
            <v>72</v>
          </cell>
          <cell r="AE12">
            <v>95</v>
          </cell>
          <cell r="AF12">
            <v>86</v>
          </cell>
          <cell r="AH12">
            <v>67</v>
          </cell>
          <cell r="AK12">
            <v>50</v>
          </cell>
          <cell r="BD12">
            <v>52</v>
          </cell>
        </row>
        <row r="13">
          <cell r="L13">
            <v>72</v>
          </cell>
          <cell r="M13">
            <v>67</v>
          </cell>
          <cell r="O13">
            <v>76</v>
          </cell>
          <cell r="AB13">
            <v>54</v>
          </cell>
          <cell r="AD13">
            <v>72</v>
          </cell>
          <cell r="AE13">
            <v>88</v>
          </cell>
          <cell r="AF13">
            <v>78</v>
          </cell>
          <cell r="AG13">
            <v>63</v>
          </cell>
          <cell r="AI13">
            <v>57</v>
          </cell>
          <cell r="AK13">
            <v>52</v>
          </cell>
          <cell r="BD13">
            <v>91</v>
          </cell>
        </row>
        <row r="14">
          <cell r="L14">
            <v>51</v>
          </cell>
          <cell r="M14">
            <v>46</v>
          </cell>
          <cell r="AB14">
            <v>60</v>
          </cell>
          <cell r="AD14">
            <v>77</v>
          </cell>
          <cell r="AE14">
            <v>79</v>
          </cell>
          <cell r="AF14">
            <v>67</v>
          </cell>
          <cell r="AG14">
            <v>70</v>
          </cell>
          <cell r="AI14">
            <v>62</v>
          </cell>
          <cell r="AK14">
            <v>50</v>
          </cell>
          <cell r="BD14">
            <v>64</v>
          </cell>
        </row>
        <row r="15">
          <cell r="L15" t="e">
            <v>#DIV/0!</v>
          </cell>
          <cell r="M15" t="e">
            <v>#DIV/0!</v>
          </cell>
          <cell r="O15" t="e">
            <v>#DIV/0!</v>
          </cell>
          <cell r="AB15" t="e">
            <v>#DIV/0!</v>
          </cell>
          <cell r="AD15" t="e">
            <v>#DIV/0!</v>
          </cell>
          <cell r="AE15" t="e">
            <v>#DIV/0!</v>
          </cell>
          <cell r="AF15" t="e">
            <v>#DIV/0!</v>
          </cell>
          <cell r="AG15" t="e">
            <v>#DIV/0!</v>
          </cell>
          <cell r="AI15" t="e">
            <v>#DIV/0!</v>
          </cell>
          <cell r="AK15" t="e">
            <v>#DIV/0!</v>
          </cell>
          <cell r="BD15" t="e">
            <v>#DIV/0!</v>
          </cell>
        </row>
        <row r="16">
          <cell r="L16">
            <v>67</v>
          </cell>
          <cell r="M16">
            <v>67</v>
          </cell>
          <cell r="O16">
            <v>70</v>
          </cell>
          <cell r="AB16">
            <v>56</v>
          </cell>
          <cell r="AD16">
            <v>72</v>
          </cell>
          <cell r="AE16">
            <v>88</v>
          </cell>
          <cell r="AF16">
            <v>61</v>
          </cell>
          <cell r="AG16">
            <v>57</v>
          </cell>
          <cell r="AI16">
            <v>57</v>
          </cell>
          <cell r="AK16">
            <v>50</v>
          </cell>
          <cell r="BD16">
            <v>68</v>
          </cell>
        </row>
        <row r="17">
          <cell r="L17">
            <v>84</v>
          </cell>
          <cell r="M17">
            <v>67</v>
          </cell>
          <cell r="O17">
            <v>72</v>
          </cell>
          <cell r="AB17">
            <v>72</v>
          </cell>
          <cell r="AD17">
            <v>89</v>
          </cell>
          <cell r="AE17">
            <v>88</v>
          </cell>
          <cell r="AF17">
            <v>89</v>
          </cell>
          <cell r="AG17">
            <v>85</v>
          </cell>
          <cell r="AI17">
            <v>72</v>
          </cell>
          <cell r="AK17">
            <v>65</v>
          </cell>
          <cell r="BD17">
            <v>84</v>
          </cell>
        </row>
        <row r="18">
          <cell r="L18">
            <v>80</v>
          </cell>
          <cell r="M18">
            <v>78</v>
          </cell>
          <cell r="O18">
            <v>75</v>
          </cell>
          <cell r="AB18">
            <v>91</v>
          </cell>
          <cell r="AD18">
            <v>94</v>
          </cell>
          <cell r="AE18">
            <v>86</v>
          </cell>
          <cell r="AF18">
            <v>99</v>
          </cell>
          <cell r="AG18">
            <v>90</v>
          </cell>
          <cell r="AI18">
            <v>87</v>
          </cell>
          <cell r="AK18">
            <v>79</v>
          </cell>
          <cell r="BD18">
            <v>88</v>
          </cell>
        </row>
        <row r="19">
          <cell r="L19">
            <v>83</v>
          </cell>
          <cell r="M19">
            <v>68</v>
          </cell>
          <cell r="O19">
            <v>77</v>
          </cell>
          <cell r="AB19">
            <v>73</v>
          </cell>
          <cell r="AD19">
            <v>82</v>
          </cell>
          <cell r="AE19">
            <v>75</v>
          </cell>
          <cell r="AF19">
            <v>87</v>
          </cell>
          <cell r="AG19">
            <v>73</v>
          </cell>
          <cell r="AI19">
            <v>71</v>
          </cell>
          <cell r="AK19">
            <v>68</v>
          </cell>
          <cell r="BD19">
            <v>93</v>
          </cell>
        </row>
        <row r="20">
          <cell r="L20">
            <v>78</v>
          </cell>
          <cell r="M20" t="e">
            <v>#DIV/0!</v>
          </cell>
          <cell r="O20">
            <v>50</v>
          </cell>
          <cell r="AB20">
            <v>62</v>
          </cell>
          <cell r="AD20">
            <v>81</v>
          </cell>
          <cell r="AE20">
            <v>78</v>
          </cell>
          <cell r="AF20">
            <v>77</v>
          </cell>
          <cell r="AG20">
            <v>71</v>
          </cell>
          <cell r="AI20">
            <v>60</v>
          </cell>
          <cell r="AK20">
            <v>50</v>
          </cell>
          <cell r="BD20">
            <v>86</v>
          </cell>
        </row>
        <row r="21">
          <cell r="L21">
            <v>83</v>
          </cell>
          <cell r="M21">
            <v>81</v>
          </cell>
          <cell r="O21">
            <v>80</v>
          </cell>
          <cell r="AB21">
            <v>76</v>
          </cell>
          <cell r="AD21">
            <v>82</v>
          </cell>
          <cell r="AE21">
            <v>90</v>
          </cell>
          <cell r="AF21">
            <v>87</v>
          </cell>
          <cell r="AG21">
            <v>80</v>
          </cell>
          <cell r="AI21">
            <v>75</v>
          </cell>
          <cell r="AK21">
            <v>58</v>
          </cell>
          <cell r="BD21">
            <v>82</v>
          </cell>
        </row>
        <row r="22">
          <cell r="L22">
            <v>77</v>
          </cell>
          <cell r="M22">
            <v>65</v>
          </cell>
          <cell r="O22">
            <v>76</v>
          </cell>
          <cell r="AB22">
            <v>74</v>
          </cell>
          <cell r="AD22">
            <v>74</v>
          </cell>
          <cell r="AE22">
            <v>87</v>
          </cell>
          <cell r="AF22">
            <v>84</v>
          </cell>
          <cell r="AG22">
            <v>71</v>
          </cell>
          <cell r="AI22">
            <v>78</v>
          </cell>
          <cell r="AK22">
            <v>57</v>
          </cell>
          <cell r="BD22">
            <v>76</v>
          </cell>
        </row>
        <row r="23">
          <cell r="L23">
            <v>87</v>
          </cell>
          <cell r="M23">
            <v>73</v>
          </cell>
          <cell r="O23">
            <v>82</v>
          </cell>
          <cell r="AB23">
            <v>75</v>
          </cell>
          <cell r="AD23">
            <v>91</v>
          </cell>
          <cell r="AE23">
            <v>90</v>
          </cell>
          <cell r="AF23">
            <v>99</v>
          </cell>
          <cell r="AG23">
            <v>90</v>
          </cell>
          <cell r="AI23">
            <v>90</v>
          </cell>
          <cell r="AK23">
            <v>70</v>
          </cell>
          <cell r="BD23">
            <v>91</v>
          </cell>
        </row>
        <row r="24">
          <cell r="L24">
            <v>65</v>
          </cell>
          <cell r="M24">
            <v>72</v>
          </cell>
          <cell r="O24">
            <v>73</v>
          </cell>
          <cell r="AB24">
            <v>69</v>
          </cell>
          <cell r="AD24">
            <v>88</v>
          </cell>
          <cell r="AE24">
            <v>83</v>
          </cell>
          <cell r="AF24">
            <v>88</v>
          </cell>
          <cell r="AG24">
            <v>86</v>
          </cell>
          <cell r="AI24">
            <v>75</v>
          </cell>
          <cell r="AK24">
            <v>61</v>
          </cell>
          <cell r="BD24">
            <v>77</v>
          </cell>
        </row>
        <row r="25">
          <cell r="L25">
            <v>75</v>
          </cell>
          <cell r="M25">
            <v>72</v>
          </cell>
          <cell r="O25">
            <v>85</v>
          </cell>
          <cell r="AB25">
            <v>73</v>
          </cell>
          <cell r="AD25">
            <v>86</v>
          </cell>
          <cell r="AE25">
            <v>87</v>
          </cell>
          <cell r="AF25">
            <v>79</v>
          </cell>
          <cell r="AG25">
            <v>82</v>
          </cell>
          <cell r="AI25">
            <v>91</v>
          </cell>
          <cell r="AK25">
            <v>62</v>
          </cell>
          <cell r="BD25">
            <v>93</v>
          </cell>
        </row>
        <row r="26">
          <cell r="L26">
            <v>52</v>
          </cell>
          <cell r="M26">
            <v>58</v>
          </cell>
          <cell r="O26">
            <v>78</v>
          </cell>
          <cell r="AB26">
            <v>59</v>
          </cell>
          <cell r="AD26">
            <v>73</v>
          </cell>
          <cell r="AE26">
            <v>92</v>
          </cell>
          <cell r="AF26">
            <v>72</v>
          </cell>
          <cell r="AG26">
            <v>57</v>
          </cell>
          <cell r="AI26">
            <v>55</v>
          </cell>
          <cell r="AK26">
            <v>50</v>
          </cell>
          <cell r="BD26">
            <v>93</v>
          </cell>
        </row>
        <row r="27">
          <cell r="M27" t="e">
            <v>#DIV/0!</v>
          </cell>
          <cell r="AB27" t="e">
            <v>#DIV/0!</v>
          </cell>
          <cell r="AE27" t="e">
            <v>#DIV/0!</v>
          </cell>
          <cell r="BD27" t="e">
            <v>#DIV/0!</v>
          </cell>
        </row>
        <row r="28">
          <cell r="L28">
            <v>73</v>
          </cell>
          <cell r="M28">
            <v>65</v>
          </cell>
          <cell r="O28">
            <v>76</v>
          </cell>
          <cell r="AB28">
            <v>81</v>
          </cell>
          <cell r="AD28">
            <v>74</v>
          </cell>
          <cell r="AE28">
            <v>79</v>
          </cell>
          <cell r="AF28">
            <v>74</v>
          </cell>
          <cell r="AG28">
            <v>72</v>
          </cell>
          <cell r="AI28">
            <v>80</v>
          </cell>
          <cell r="AK28">
            <v>54</v>
          </cell>
          <cell r="BD28">
            <v>94</v>
          </cell>
        </row>
        <row r="29">
          <cell r="L29" t="e">
            <v>#DIV/0!</v>
          </cell>
          <cell r="M29" t="e">
            <v>#DIV/0!</v>
          </cell>
          <cell r="O29" t="e">
            <v>#DIV/0!</v>
          </cell>
          <cell r="AB29" t="e">
            <v>#DIV/0!</v>
          </cell>
          <cell r="AD29" t="e">
            <v>#DIV/0!</v>
          </cell>
          <cell r="AE29" t="e">
            <v>#DIV/0!</v>
          </cell>
          <cell r="AF29" t="e">
            <v>#DIV/0!</v>
          </cell>
          <cell r="AG29" t="e">
            <v>#DIV/0!</v>
          </cell>
          <cell r="AI29" t="e">
            <v>#DIV/0!</v>
          </cell>
          <cell r="AK29" t="e">
            <v>#DIV/0!</v>
          </cell>
          <cell r="BD29" t="e">
            <v>#DIV/0!</v>
          </cell>
        </row>
        <row r="30">
          <cell r="L30" t="e">
            <v>#DIV/0!</v>
          </cell>
          <cell r="M30" t="e">
            <v>#DIV/0!</v>
          </cell>
          <cell r="O30" t="e">
            <v>#DIV/0!</v>
          </cell>
          <cell r="AB30" t="e">
            <v>#DIV/0!</v>
          </cell>
          <cell r="AD30" t="e">
            <v>#DIV/0!</v>
          </cell>
          <cell r="AE30" t="e">
            <v>#DIV/0!</v>
          </cell>
          <cell r="AF30" t="e">
            <v>#DIV/0!</v>
          </cell>
          <cell r="AG30" t="e">
            <v>#DIV/0!</v>
          </cell>
          <cell r="AI30" t="e">
            <v>#DIV/0!</v>
          </cell>
          <cell r="AK30" t="e">
            <v>#DIV/0!</v>
          </cell>
          <cell r="BD30" t="e">
            <v>#DIV/0!</v>
          </cell>
        </row>
        <row r="31">
          <cell r="L31" t="e">
            <v>#DIV/0!</v>
          </cell>
          <cell r="M31" t="e">
            <v>#DIV/0!</v>
          </cell>
          <cell r="O31" t="e">
            <v>#DIV/0!</v>
          </cell>
          <cell r="AB31" t="e">
            <v>#DIV/0!</v>
          </cell>
          <cell r="AD31" t="e">
            <v>#DIV/0!</v>
          </cell>
          <cell r="AE31" t="e">
            <v>#DIV/0!</v>
          </cell>
          <cell r="AF31" t="e">
            <v>#DIV/0!</v>
          </cell>
          <cell r="AG31" t="e">
            <v>#DIV/0!</v>
          </cell>
          <cell r="AI31" t="e">
            <v>#DIV/0!</v>
          </cell>
          <cell r="AK31" t="e">
            <v>#DIV/0!</v>
          </cell>
          <cell r="BD31" t="e">
            <v>#DIV/0!</v>
          </cell>
        </row>
        <row r="32">
          <cell r="M32" t="e">
            <v>#DIV/0!</v>
          </cell>
          <cell r="O32" t="e">
            <v>#DIV/0!</v>
          </cell>
          <cell r="AE32" t="e">
            <v>#DIV/0!</v>
          </cell>
          <cell r="BD32" t="e">
            <v>#DIV/0!</v>
          </cell>
        </row>
        <row r="33">
          <cell r="L33" t="e">
            <v>#DIV/0!</v>
          </cell>
          <cell r="M33" t="e">
            <v>#DIV/0!</v>
          </cell>
          <cell r="O33" t="e">
            <v>#DIV/0!</v>
          </cell>
          <cell r="AB33" t="e">
            <v>#DIV/0!</v>
          </cell>
          <cell r="AD33" t="e">
            <v>#DIV/0!</v>
          </cell>
          <cell r="AE33" t="e">
            <v>#DIV/0!</v>
          </cell>
          <cell r="AF33" t="e">
            <v>#DIV/0!</v>
          </cell>
          <cell r="AG33" t="e">
            <v>#DIV/0!</v>
          </cell>
          <cell r="AI33" t="e">
            <v>#DIV/0!</v>
          </cell>
          <cell r="AK33" t="e">
            <v>#DIV/0!</v>
          </cell>
          <cell r="BD33" t="e">
            <v>#DIV/0!</v>
          </cell>
        </row>
        <row r="35">
          <cell r="M35" t="e">
            <v>#DIV/0!</v>
          </cell>
          <cell r="O35" t="e">
            <v>#DIV/0!</v>
          </cell>
          <cell r="AB35" t="e">
            <v>#DIV/0!</v>
          </cell>
          <cell r="AE35" t="e">
            <v>#DIV/0!</v>
          </cell>
          <cell r="BD35" t="e">
            <v>#DIV/0!</v>
          </cell>
        </row>
      </sheetData>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1515F-A5D0-4113-90F7-CD38DE7F20A5}">
  <dimension ref="A1:L131"/>
  <sheetViews>
    <sheetView tabSelected="1" workbookViewId="0">
      <pane xSplit="2" ySplit="1" topLeftCell="C2" activePane="bottomRight" state="frozen"/>
      <selection pane="topRight" activeCell="C1" sqref="C1"/>
      <selection pane="bottomLeft" activeCell="A2" sqref="A2"/>
      <selection pane="bottomRight" sqref="A1:XFD1"/>
    </sheetView>
  </sheetViews>
  <sheetFormatPr defaultColWidth="42.796875" defaultRowHeight="40" customHeight="1" x14ac:dyDescent="0.3"/>
  <cols>
    <col min="1" max="1" width="11.5" style="1" customWidth="1"/>
    <col min="2" max="2" width="28.296875" style="1" customWidth="1"/>
    <col min="3" max="3" width="9.59765625" style="1" customWidth="1"/>
    <col min="4" max="4" width="15" style="1" customWidth="1"/>
    <col min="5" max="5" width="25.8984375" style="1" customWidth="1"/>
    <col min="6" max="9" width="42.796875" style="1"/>
    <col min="10" max="10" width="19.8984375" style="1" customWidth="1"/>
    <col min="11" max="11" width="20.59765625" style="1" customWidth="1"/>
    <col min="12" max="12" width="32.69921875" style="1" customWidth="1"/>
    <col min="13" max="16384" width="42.796875" style="1"/>
  </cols>
  <sheetData>
    <row r="1" spans="1:12" s="4" customFormat="1" ht="40" customHeight="1" x14ac:dyDescent="0.3">
      <c r="A1" s="3" t="s">
        <v>140</v>
      </c>
      <c r="B1" s="3" t="s">
        <v>139</v>
      </c>
      <c r="C1" s="3" t="s">
        <v>138</v>
      </c>
      <c r="D1" s="3" t="s">
        <v>137</v>
      </c>
      <c r="E1" s="3" t="s">
        <v>136</v>
      </c>
      <c r="F1" s="3" t="s">
        <v>135</v>
      </c>
      <c r="G1" s="3" t="s">
        <v>134</v>
      </c>
      <c r="H1" s="3" t="s">
        <v>133</v>
      </c>
      <c r="I1" s="3" t="s">
        <v>132</v>
      </c>
      <c r="J1" s="3" t="s">
        <v>131</v>
      </c>
      <c r="K1" s="3" t="s">
        <v>130</v>
      </c>
      <c r="L1" s="3" t="s">
        <v>129</v>
      </c>
    </row>
    <row r="2" spans="1:12" s="2" customFormat="1" ht="40" customHeight="1" x14ac:dyDescent="0.3">
      <c r="A2" s="2" t="s">
        <v>128</v>
      </c>
      <c r="B2" s="2" t="str">
        <f>VLOOKUP($A2,'[2]Project selection INGM479'!$A:$F,2,FALSE)</f>
        <v>ADAM, ML</v>
      </c>
      <c r="C2" s="2" t="str">
        <f>VLOOKUP($A2,'[2]Project selection INGM479'!$A:$F,6,FALSE)</f>
        <v>LNY-05</v>
      </c>
      <c r="D2" s="2" t="str">
        <f>VLOOKUP($C2,[1]PROJECTS!$A:$J,MATCH(D$1,[1]PROJECTS!$A$3:$J$3,0),FALSE)</f>
        <v>Nyanga, L; Mr.</v>
      </c>
      <c r="E2" s="2" t="str">
        <f>IFERROR(VLOOKUP($D2,'[1]PROJECT LEADERS'!$C:$T,18,FALSE),"")</f>
        <v>Lungile.Nyanga@nwu.ac.za</v>
      </c>
      <c r="F2" s="2" t="str">
        <f>VLOOKUP($C2,[1]PROJECTS!$A:$J,MATCH(F$1,[1]PROJECTS!$A$3:$J$3,0),FALSE)</f>
        <v>Design and manufacture of a gecko robot foot link mechanism with one degrees of freedom using the systems engineering approach.</v>
      </c>
      <c r="G2" s="2" t="str">
        <f>VLOOKUP($C2,[1]PROJECTS!$A:$J,MATCH(G$1,[1]PROJECTS!$A$3:$J$3,0),FALSE)</f>
        <v>Linkage with at least one link that moves in three-dimensional space is called a spatial linkage. They are used in the skeletons of robotic systems to reduce the degrees of freedom for controlling the movement of the robot. This enables the robot to use less energy for movement.</v>
      </c>
      <c r="H2" s="2" t="str">
        <f>VLOOKUP($C2,[1]PROJECTS!$A:$J,MATCH(H$1,[1]PROJECTS!$A$3:$J$3,0),FALSE)</f>
        <v>A spatial linkage for a robot foot with one degree of freedom needs to be designed, simulated and manufactured.</v>
      </c>
      <c r="I2" s="2" t="str">
        <f>VLOOKUP($C2,[1]PROJECTS!$A:$J,MATCH(I$1,[1]PROJECTS!$A$3:$J$3,0),FALSE)</f>
        <v>The aim of the project is to design, simulate and manufacture robot foot link mechanism.</v>
      </c>
      <c r="J2" s="2" t="str">
        <f>VLOOKUP($C2,[1]PROJECTS!$A:$J,MATCH(J$1,[1]PROJECTS!$A$3:$J$3,0),FALSE)</f>
        <v>Classical Mechanical Engineering</v>
      </c>
      <c r="K2" s="2" t="str">
        <f>VLOOKUP($C2,[1]PROJECTS!$A:$J,MATCH(K$1,[1]PROJECTS!$A$3:$J$3,0),FALSE)</f>
        <v>Manufacturing engineering</v>
      </c>
      <c r="L2" s="2" t="str">
        <f>VLOOKUP($C2,[1]PROJECTS!$A:$J,MATCH(L$1,[1]PROJECTS!$A$3:$J$3,0),FALSE)</f>
        <v>Mechanical design and validation</v>
      </c>
    </row>
    <row r="3" spans="1:12" ht="40" customHeight="1" x14ac:dyDescent="0.3">
      <c r="A3" s="2" t="s">
        <v>127</v>
      </c>
      <c r="B3" s="2" t="str">
        <f>VLOOKUP($A3,'[2]Project selection INGM479'!$A:$F,2,FALSE)</f>
        <v>ALBERTS, HW</v>
      </c>
      <c r="C3" s="2" t="str">
        <f>VLOOKUP(A3,'[2]Project selection INGM479'!$A:$F,6,FALSE)</f>
        <v>DBV-06</v>
      </c>
      <c r="D3" s="2" t="str">
        <f>VLOOKUP($C3,[1]PROJECTS!$A:$J,MATCH(D$1,[1]PROJECTS!$A$3:$J$3,0),FALSE)</f>
        <v>Vorster, D; Mr.</v>
      </c>
      <c r="E3" s="2" t="str">
        <f>IFERROR(VLOOKUP($D3,'[1]PROJECT LEADERS'!$C:$T,18,FALSE),"")</f>
        <v>Danie.Vorster@nwu.ac.za</v>
      </c>
      <c r="F3" s="2" t="str">
        <f>VLOOKUP($C3,[1]PROJECTS!$A:$J,MATCH(F$1,[1]PROJECTS!$A$3:$J$3,0),FALSE)</f>
        <v>Development, manufacturing and testing of a roadside brush clearing machine</v>
      </c>
      <c r="G3" s="2" t="str">
        <f>VLOOKUP($C3,[1]PROJECTS!$A:$J,MATCH(G$1,[1]PROJECTS!$A$3:$J$3,0),FALSE)</f>
        <v>The Kruger National Park is faced with serious budget constraints.  In recent years there has been substantial growth of brush next to roads in the Kruger.  This has the effect that the road edge is damaged by the roots of the brush growing below the road and also when ever there is a sighting of a animal there is no space for visitors to park their cars next to the road as there is no clearing next to the road.   This project will be co-supervised with Prof LJ Grobler</v>
      </c>
      <c r="H3" s="2" t="str">
        <f>VLOOKUP($C3,[1]PROJECTS!$A:$J,MATCH(H$1,[1]PROJECTS!$A$3:$J$3,0),FALSE)</f>
        <v>The Kruger National Park is in need of a machine that can be drawn by a tractor and that can clear brush growing next to the roads in the park.  The machine needs to be designed such that the tractor drawing the machine can drive on the road, while the machine clearing the bush needs to be offset to the side of the road there by cleaning the roadsides of brush.</v>
      </c>
      <c r="I3" s="2" t="str">
        <f>VLOOKUP($C3,[1]PROJECTS!$A:$J,MATCH(I$1,[1]PROJECTS!$A$3:$J$3,0),FALSE)</f>
        <v>The goal of the project is to resign manufacture test and evaluate the machine that is tracked it wrong and that can be used to clear roadsides in the Kruger National Park of brush.</v>
      </c>
      <c r="J3" s="2" t="str">
        <f>VLOOKUP($C3,[1]PROJECTS!$A:$J,MATCH(J$1,[1]PROJECTS!$A$3:$J$3,0),FALSE)</f>
        <v>Classical Mechanical Engineering</v>
      </c>
      <c r="K3" s="2" t="str">
        <f>VLOOKUP($C3,[1]PROJECTS!$A:$J,MATCH(K$1,[1]PROJECTS!$A$3:$J$3,0),FALSE)</f>
        <v>Manufacturing engineering</v>
      </c>
      <c r="L3" s="2" t="str">
        <f>VLOOKUP($C3,[1]PROJECTS!$A:$J,MATCH(L$1,[1]PROJECTS!$A$3:$J$3,0),FALSE)</f>
        <v>Mechanical design and validation</v>
      </c>
    </row>
    <row r="4" spans="1:12" ht="40" customHeight="1" x14ac:dyDescent="0.3">
      <c r="A4" s="1" t="s">
        <v>126</v>
      </c>
      <c r="B4" s="2" t="str">
        <f>VLOOKUP($A4,'[2]Project selection INGM479'!$A:$F,2,FALSE)</f>
        <v>BESTER, D</v>
      </c>
      <c r="C4" s="2" t="str">
        <f>VLOOKUP(A4,'[2]Project selection INGM479'!$A:$F,6,FALSE)</f>
        <v>MBN-03</v>
      </c>
      <c r="D4" s="2" t="str">
        <f>VLOOKUP($C4,[1]PROJECTS!$A:$J,MATCH(D$1,[1]PROJECTS!$A$3:$J$3,0),FALSE)</f>
        <v>Benson, M; Mr.</v>
      </c>
      <c r="E4" s="2" t="str">
        <f>IFERROR(VLOOKUP($D4,'[1]PROJECT LEADERS'!$C:$T,18,FALSE),"")</f>
        <v>39672964@nwu.ac.za</v>
      </c>
      <c r="F4" s="2" t="str">
        <f>VLOOKUP($C4,[1]PROJECTS!$A:$J,MATCH(F$1,[1]PROJECTS!$A$3:$J$3,0),FALSE)</f>
        <v>To be defined</v>
      </c>
      <c r="G4" s="2" t="str">
        <f>VLOOKUP($C4,[1]PROJECTS!$A:$J,MATCH(G$1,[1]PROJECTS!$A$3:$J$3,0),FALSE)</f>
        <v>To be defined</v>
      </c>
      <c r="H4" s="2" t="str">
        <f>VLOOKUP($C4,[1]PROJECTS!$A:$J,MATCH(H$1,[1]PROJECTS!$A$3:$J$3,0),FALSE)</f>
        <v>To be defined</v>
      </c>
      <c r="I4" s="2" t="str">
        <f>VLOOKUP($C4,[1]PROJECTS!$A:$J,MATCH(I$1,[1]PROJECTS!$A$3:$J$3,0),FALSE)</f>
        <v>To be defined</v>
      </c>
      <c r="J4" s="2">
        <f>VLOOKUP($C4,[1]PROJECTS!$A:$J,MATCH(J$1,[1]PROJECTS!$A$3:$J$3,0),FALSE)</f>
        <v>0</v>
      </c>
      <c r="K4" s="2">
        <f>VLOOKUP($C4,[1]PROJECTS!$A:$J,MATCH(K$1,[1]PROJECTS!$A$3:$J$3,0),FALSE)</f>
        <v>0</v>
      </c>
      <c r="L4" s="2">
        <f>VLOOKUP($C4,[1]PROJECTS!$A:$J,MATCH(L$1,[1]PROJECTS!$A$3:$J$3,0),FALSE)</f>
        <v>0</v>
      </c>
    </row>
    <row r="5" spans="1:12" ht="40" customHeight="1" x14ac:dyDescent="0.3">
      <c r="A5" s="1">
        <v>30364590</v>
      </c>
      <c r="B5" s="2" t="str">
        <f>VLOOKUP($A5,'[2]Project selection INGM479'!$A:$F,2,FALSE)</f>
        <v>BEZUIDENHOUT, JUAN-JACQUES</v>
      </c>
      <c r="C5" s="2" t="str">
        <f>VLOOKUP(A5,'[2]Project selection INGM479'!$A:$F,6,FALSE)</f>
        <v>JHK-05</v>
      </c>
      <c r="D5" s="2" t="str">
        <f>VLOOKUP($C5,[1]PROJECTS!$A:$J,MATCH(D$1,[1]PROJECTS!$A$3:$J$3,0),FALSE)</f>
        <v>Kruger, JH; Dr.</v>
      </c>
      <c r="E5" s="2" t="str">
        <f>IFERROR(VLOOKUP($D5,'[1]PROJECT LEADERS'!$C:$T,18,FALSE),"")</f>
        <v>JanHendrik.Kruger@nwu.ac.za</v>
      </c>
      <c r="F5" s="2" t="str">
        <f>VLOOKUP($C5,[1]PROJECTS!$A:$J,MATCH(F$1,[1]PROJECTS!$A$3:$J$3,0),FALSE)</f>
        <v>CFD analysis of filter unit in the  Particle Flow Test Loop</v>
      </c>
      <c r="G5" s="2" t="str">
        <f>VLOOKUP($C5,[1]PROJECTS!$A:$J,MATCH(G$1,[1]PROJECTS!$A$3:$J$3,0),FALSE)</f>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
      <c r="H5" s="2" t="str">
        <f>VLOOKUP($C5,[1]PROJECTS!$A:$J,MATCH(H$1,[1]PROJECTS!$A$3:$J$3,0),FALSE)</f>
        <v>The PF Test Loop uses a bag filter unit as final filtration step before air exists the test loop into atmosphere. Currently, there is no numerical simulation model of this filter unit available with which to investigate different operating scenarios. The filter unit must therefore be simulated with CFD (Ansys software) and the predicted characteristics for air flow (no particles) must be validated against pressure loss measurements across the unit.</v>
      </c>
      <c r="I5" s="2" t="str">
        <f>VLOOKUP($C5,[1]PROJECTS!$A:$J,MATCH(I$1,[1]PROJECTS!$A$3:$J$3,0),FALSE)</f>
        <v>Develop a CFD simulation of the bag filter unit  used in the PF Test Loop and validate using experimental measurements of bulk flow rate and pressure loss distribution.</v>
      </c>
      <c r="J5" s="2" t="str">
        <f>VLOOKUP($C5,[1]PROJECTS!$A:$J,MATCH(J$1,[1]PROJECTS!$A$3:$J$3,0),FALSE)</f>
        <v>Thermal-fluid systems </v>
      </c>
      <c r="K5" s="2" t="str">
        <f>VLOOKUP($C5,[1]PROJECTS!$A:$J,MATCH(K$1,[1]PROJECTS!$A$3:$J$3,0),FALSE)</f>
        <v>Fluids and/or materials handling </v>
      </c>
      <c r="L5" s="2" t="str">
        <f>VLOOKUP($C5,[1]PROJECTS!$A:$J,MATCH(L$1,[1]PROJECTS!$A$3:$J$3,0),FALSE)</f>
        <v>Computational Fluid Dynamics and validation</v>
      </c>
    </row>
    <row r="6" spans="1:12" ht="40" customHeight="1" x14ac:dyDescent="0.3">
      <c r="A6" s="2" t="s">
        <v>125</v>
      </c>
      <c r="B6" s="2" t="str">
        <f>VLOOKUP($A6,'[2]Project selection INGM479'!$A:$F,2,FALSE)</f>
        <v>BLIGNAUT, LIZE</v>
      </c>
      <c r="C6" s="2" t="str">
        <f>VLOOKUP(A6,'[2]Project selection INGM479'!$A:$F,6,FALSE)</f>
        <v>JDH-02</v>
      </c>
      <c r="D6" s="2" t="str">
        <f>VLOOKUP($C6,[1]PROJECTS!$A:$J,MATCH(D$1,[1]PROJECTS!$A$3:$J$3,0),FALSE)</f>
        <v>Human, D; Mr.</v>
      </c>
      <c r="E6" s="2" t="str">
        <f>IFERROR(VLOOKUP($D6,'[1]PROJECT LEADERS'!$C:$T,18,FALSE),"")</f>
        <v>13127160@nwu.ac.za</v>
      </c>
      <c r="F6" s="2" t="str">
        <f>VLOOKUP($C6,[1]PROJECTS!$A:$J,MATCH(F$1,[1]PROJECTS!$A$3:$J$3,0),FALSE)</f>
        <v>Annalise directional Air flow components on commercial farming sprayers</v>
      </c>
      <c r="G6" s="2" t="str">
        <f>VLOOKUP($C6,[1]PROJECTS!$A:$J,MATCH(G$1,[1]PROJECTS!$A$3:$J$3,0),FALSE)</f>
        <v>Higher wind speeds are problematic when spraying at farms.  Sometimes it necessitated praying when time is constrained when wind speeds in not ideal. There is some enclosed sprayers, but they are expensive and spray short distances.  If the sprayer could have in the direction of driving some kind of aerodynamic area that direct the spay to the ground it would be beneficial.</v>
      </c>
      <c r="H6" s="2" t="str">
        <f>VLOOKUP($C6,[1]PROJECTS!$A:$J,MATCH(H$1,[1]PROJECTS!$A$3:$J$3,0),FALSE)</f>
        <v>Can a directed surface direct pesticide spray to the soil at higher wind speeds.</v>
      </c>
      <c r="I6" s="2" t="str">
        <f>VLOOKUP($C6,[1]PROJECTS!$A:$J,MATCH(I$1,[1]PROJECTS!$A$3:$J$3,0),FALSE)</f>
        <v>Evaluate with CFD the possibility to direct spray to the soil surface with different wind directions.</v>
      </c>
      <c r="J6" s="2" t="str">
        <f>VLOOKUP($C6,[1]PROJECTS!$A:$J,MATCH(J$1,[1]PROJECTS!$A$3:$J$3,0),FALSE)</f>
        <v>Classical Mechanical Engineering</v>
      </c>
      <c r="K6" s="2" t="str">
        <f>VLOOKUP($C6,[1]PROJECTS!$A:$J,MATCH(K$1,[1]PROJECTS!$A$3:$J$3,0),FALSE)</f>
        <v>Agricultural Engineering</v>
      </c>
      <c r="L6" s="2" t="str">
        <f>VLOOKUP($C6,[1]PROJECTS!$A:$J,MATCH(L$1,[1]PROJECTS!$A$3:$J$3,0),FALSE)</f>
        <v>Computational Fluid Dynamics and validation</v>
      </c>
    </row>
    <row r="7" spans="1:12" ht="40" customHeight="1" x14ac:dyDescent="0.3">
      <c r="A7" s="2" t="s">
        <v>124</v>
      </c>
      <c r="B7" s="2" t="str">
        <f>VLOOKUP($A7,'[2]Project selection INGM479'!$A:$F,2,FALSE)</f>
        <v>BOSCH, JOHAN</v>
      </c>
      <c r="C7" s="2" t="str">
        <f>VLOOKUP(A7,'[2]Project selection INGM479'!$A:$F,6,FALSE)</f>
        <v>ASJ-04</v>
      </c>
      <c r="D7" s="2" t="str">
        <f>VLOOKUP($C7,[1]PROJECTS!$A:$J,MATCH(D$1,[1]PROJECTS!$A$3:$J$3,0),FALSE)</f>
        <v>Jonker, A; Prof.</v>
      </c>
      <c r="E7" s="2" t="str">
        <f>IFERROR(VLOOKUP($D7,'[1]PROJECT LEADERS'!$C:$T,18,FALSE),"")</f>
        <v>Attie.Jonker@nwu.ac.za</v>
      </c>
      <c r="F7" s="2" t="str">
        <f>VLOOKUP($C7,[1]PROJECTS!$A:$J,MATCH(F$1,[1]PROJECTS!$A$3:$J$3,0),FALSE)</f>
        <v>The fatigue testing of SPABOND 340L resin</v>
      </c>
      <c r="G7" s="2" t="str">
        <f>VLOOKUP($C7,[1]PROJECTS!$A:$J,MATCH(G$1,[1]PROJECTS!$A$3:$J$3,0),FALSE)</f>
        <v>It is proposed that SPABOND 340L resin be used for all bonding operations at JS due to teh lowe cost.  The factigue properties are however unknown and must be measured.</v>
      </c>
      <c r="H7" s="2" t="str">
        <f>VLOOKUP($C7,[1]PROJECTS!$A:$J,MATCH(H$1,[1]PROJECTS!$A$3:$J$3,0),FALSE)</f>
        <v>The fatigue properties of SPABOND 340L is unknown</v>
      </c>
      <c r="I7" s="2" t="str">
        <f>VLOOKUP($C7,[1]PROJECTS!$A:$J,MATCH(I$1,[1]PROJECTS!$A$3:$J$3,0),FALSE)</f>
        <v>Measure the fatigue properties of SPABON 340L</v>
      </c>
      <c r="J7" s="2" t="str">
        <f>VLOOKUP($C7,[1]PROJECTS!$A:$J,MATCH(J$1,[1]PROJECTS!$A$3:$J$3,0),FALSE)</f>
        <v>Classical Mechanical Engineering</v>
      </c>
      <c r="K7" s="2" t="str">
        <f>VLOOKUP($C7,[1]PROJECTS!$A:$J,MATCH(K$1,[1]PROJECTS!$A$3:$J$3,0),FALSE)</f>
        <v>Materials testing</v>
      </c>
      <c r="L7" s="2" t="str">
        <f>VLOOKUP($C7,[1]PROJECTS!$A:$J,MATCH(L$1,[1]PROJECTS!$A$3:$J$3,0),FALSE)</f>
        <v>Empirical investigation and validation</v>
      </c>
    </row>
    <row r="8" spans="1:12" ht="40" customHeight="1" x14ac:dyDescent="0.3">
      <c r="A8" s="2" t="s">
        <v>123</v>
      </c>
      <c r="B8" s="2" t="str">
        <f>VLOOKUP($A8,'[2]Project selection INGM479'!$A:$F,2,FALSE)</f>
        <v>BOTHA, RUWAAN</v>
      </c>
      <c r="C8" s="2" t="str">
        <f>VLOOKUP(A8,'[2]Project selection INGM479'!$A:$F,6,FALSE)</f>
        <v>CPK-05</v>
      </c>
      <c r="D8" s="2" t="str">
        <f>VLOOKUP($C8,[1]PROJECTS!$A:$J,MATCH(D$1,[1]PROJECTS!$A$3:$J$3,0),FALSE)</f>
        <v>Kloppers, CP; Mr.</v>
      </c>
      <c r="E8" s="2" t="str">
        <f>IFERROR(VLOOKUP($D8,'[1]PROJECT LEADERS'!$C:$T,18,FALSE),"")</f>
        <v>20035411@nwu.ac.za</v>
      </c>
      <c r="F8" s="2" t="str">
        <f>VLOOKUP($C8,[1]PROJECTS!$A:$J,MATCH(F$1,[1]PROJECTS!$A$3:$J$3,0),FALSE)</f>
        <v>Strengthening properties of continuous Aramid Fibre in fused filament fabrication</v>
      </c>
      <c r="G8" s="2" t="str">
        <f>VLOOKUP($C8,[1]PROJECTS!$A:$J,MATCH(G$1,[1]PROJECTS!$A$3:$J$3,0),FALSE)</f>
        <v>Additive manufacturing (AM) provides several advantages over traditional manufacturing techniques. One is the ability of AM to manufacture parts with complex geometries which makes it an efficient tool for customization of specified parts. Fused filament fabrication (FFF) is an AM process of creating solid, 3D parts from a digital file. The part is created by applying successive layers of material (thermoplastic filament) until the part is fully created. Each layer can be considered as a thinly sliced, horizontal cross-section of the final part. An additive manufacturing technology that was introduced in recent years namely continuous fibre fabrication (CFF) enable the printing of continuous fibre-reinforced thermoplastic composites. These continuous fibres are printed in-plane and can potentially result in a significant increase in the in-plane strength and stiffness of AM parts. Markforged Mark Two printer operates using this technology. The Markforged Eiger software is used to select printing parameters such as file slicing, layer heights, infill pattern selection, reinforcement pattern selection, location of reinforcement, and location of parts on the build plate. In this study, we will particularly look at the reinforcement pattern selection, location pattern selection and how the number of reinforcement layers influence the tensile strength and the flexural strength.</v>
      </c>
      <c r="H8" s="2" t="str">
        <f>VLOOKUP($C8,[1]PROJECTS!$A:$J,MATCH(H$1,[1]PROJECTS!$A$3:$J$3,0),FALSE)</f>
        <v xml:space="preserve">Continuous fibres that are printed in-plane, have the potential to significantly increase the in-plane strength and stiffness of additively manufactured parts. However, how different printing parameters in terms of continuous fibre reinforcements would affect the mechanical properties of produced parts is not fully understood. </v>
      </c>
      <c r="I8" s="2" t="str">
        <f>VLOOKUP($C8,[1]PROJECTS!$A:$J,MATCH(I$1,[1]PROJECTS!$A$3:$J$3,0),FALSE)</f>
        <v>This project will investigate the effect that infill pattern and the amount of continuous fibre reinforcement has on the tensile and flexural strength of fused filament fabrication parts.</v>
      </c>
      <c r="J8" s="2" t="str">
        <f>VLOOKUP($C8,[1]PROJECTS!$A:$J,MATCH(J$1,[1]PROJECTS!$A$3:$J$3,0),FALSE)</f>
        <v>Materials Engineering</v>
      </c>
      <c r="K8" s="2" t="str">
        <f>VLOOKUP($C8,[1]PROJECTS!$A:$J,MATCH(K$1,[1]PROJECTS!$A$3:$J$3,0),FALSE)</f>
        <v>Additive manufacturing</v>
      </c>
      <c r="L8" s="2" t="str">
        <f>VLOOKUP($C8,[1]PROJECTS!$A:$J,MATCH(L$1,[1]PROJECTS!$A$3:$J$3,0),FALSE)</f>
        <v>Empirical investigation and validation</v>
      </c>
    </row>
    <row r="9" spans="1:12" ht="40" customHeight="1" x14ac:dyDescent="0.3">
      <c r="A9" s="2" t="s">
        <v>122</v>
      </c>
      <c r="B9" s="2" t="str">
        <f>VLOOKUP($A9,'[2]Project selection INGM479'!$A:$F,2,FALSE)</f>
        <v>BOTMA, CHRISTIAAN</v>
      </c>
      <c r="C9" s="2" t="str">
        <f>VLOOKUP(A9,'[2]Project selection INGM479'!$A:$F,6,FALSE)</f>
        <v>MdT-04</v>
      </c>
      <c r="D9" s="2" t="str">
        <f>VLOOKUP($C9,[1]PROJECTS!$A:$J,MATCH(D$1,[1]PROJECTS!$A$3:$J$3,0),FALSE)</f>
        <v>du Toit, M; Dr.</v>
      </c>
      <c r="E9" s="2" t="str">
        <f>IFERROR(VLOOKUP($D9,'[1]PROJECT LEADERS'!$C:$T,18,FALSE),"")</f>
        <v>Marina.DuToit@nwu.ac.za</v>
      </c>
      <c r="F9" s="2" t="str">
        <f>VLOOKUP($C9,[1]PROJECTS!$A:$J,MATCH(F$1,[1]PROJECTS!$A$3:$J$3,0),FALSE)</f>
        <v>Reducing noise levels of a residential petrol generator</v>
      </c>
      <c r="G9" s="2" t="str">
        <f>VLOOKUP($C9,[1]PROJECTS!$A:$J,MATCH(G$1,[1]PROJECTS!$A$3:$J$3,0),FALSE)</f>
        <v>Power interruptions and load shedding has become a commonplace for South Africans and many of us must revert to alternative means of power generation such as diesel/petrol generators. These generators produce backup power during crucial times of the day when households need to continue with their everyday lives.</v>
      </c>
      <c r="H9" s="2" t="str">
        <f>VLOOKUP($C9,[1]PROJECTS!$A:$J,MATCH(H$1,[1]PROJECTS!$A$3:$J$3,0),FALSE)</f>
        <v>The problem is that these generators produce noise in residential areas which can become problematic for the immediate neighbors. Noise pollution can cause damage to hearing.</v>
      </c>
      <c r="I9" s="2" t="str">
        <f>VLOOKUP($C9,[1]PROJECTS!$A:$J,MATCH(I$1,[1]PROJECTS!$A$3:$J$3,0),FALSE)</f>
        <v>A solution to reduce the noise of the generator must be selected and either be sourced or designed and constructed to fit onto an existing generator. Solutions include silencers/mufflers or sound boxes. The solution must reduce the noise to acceptable noise levels to comply with the law. Added benefits would be low construction cost and flexibility so that it can be used on various generator designs. The operability and efficiency of the generator should not be compromised.</v>
      </c>
      <c r="J9" s="2" t="str">
        <f>VLOOKUP($C9,[1]PROJECTS!$A:$J,MATCH(J$1,[1]PROJECTS!$A$3:$J$3,0),FALSE)</f>
        <v>Thermal-fluid systems </v>
      </c>
      <c r="K9" s="2" t="str">
        <f>VLOOKUP($C9,[1]PROJECTS!$A:$J,MATCH(K$1,[1]PROJECTS!$A$3:$J$3,0),FALSE)</f>
        <v>Thermal-fluid systems </v>
      </c>
      <c r="L9" s="2" t="str">
        <f>VLOOKUP($C9,[1]PROJECTS!$A:$J,MATCH(L$1,[1]PROJECTS!$A$3:$J$3,0),FALSE)</f>
        <v>Empirical investigation and validation</v>
      </c>
    </row>
    <row r="10" spans="1:12" ht="40" customHeight="1" x14ac:dyDescent="0.3">
      <c r="A10" s="1" t="s">
        <v>121</v>
      </c>
      <c r="B10" s="2" t="str">
        <f>VLOOKUP($A10,'[2]Project selection INGM479'!$A:$F,2,FALSE)</f>
        <v>BRAND, JOHN</v>
      </c>
      <c r="C10" s="2" t="str">
        <f>VLOOKUP(A10,'[2]Project selection INGM479'!$A:$F,6,FALSE)</f>
        <v>LJG-07</v>
      </c>
      <c r="D10" s="2" t="str">
        <f>VLOOKUP($C10,[1]PROJECTS!$A:$J,MATCH(D$1,[1]PROJECTS!$A$3:$J$3,0),FALSE)</f>
        <v>Grobler, LJ; Prof.</v>
      </c>
      <c r="E10" s="2" t="str">
        <f>IFERROR(VLOOKUP($D10,'[1]PROJECT LEADERS'!$C:$T,18,FALSE),"")</f>
        <v>LJ.Grobler@nwu.ac.za</v>
      </c>
      <c r="F10" s="2" t="str">
        <f>VLOOKUP($C10,[1]PROJECTS!$A:$J,MATCH(F$1,[1]PROJECTS!$A$3:$J$3,0),FALSE)</f>
        <v>To be defined</v>
      </c>
      <c r="G10" s="2" t="str">
        <f>VLOOKUP($C10,[1]PROJECTS!$A:$J,MATCH(G$1,[1]PROJECTS!$A$3:$J$3,0),FALSE)</f>
        <v>To be defined</v>
      </c>
      <c r="H10" s="2" t="str">
        <f>VLOOKUP($C10,[1]PROJECTS!$A:$J,MATCH(H$1,[1]PROJECTS!$A$3:$J$3,0),FALSE)</f>
        <v>To be defined</v>
      </c>
      <c r="I10" s="2" t="str">
        <f>VLOOKUP($C10,[1]PROJECTS!$A:$J,MATCH(I$1,[1]PROJECTS!$A$3:$J$3,0),FALSE)</f>
        <v>To be defined</v>
      </c>
      <c r="J10" s="2">
        <f>VLOOKUP($C10,[1]PROJECTS!$A:$J,MATCH(J$1,[1]PROJECTS!$A$3:$J$3,0),FALSE)</f>
        <v>0</v>
      </c>
      <c r="K10" s="2">
        <f>VLOOKUP($C10,[1]PROJECTS!$A:$J,MATCH(K$1,[1]PROJECTS!$A$3:$J$3,0),FALSE)</f>
        <v>0</v>
      </c>
      <c r="L10" s="2">
        <f>VLOOKUP($C10,[1]PROJECTS!$A:$J,MATCH(L$1,[1]PROJECTS!$A$3:$J$3,0),FALSE)</f>
        <v>0</v>
      </c>
    </row>
    <row r="11" spans="1:12" ht="40" customHeight="1" x14ac:dyDescent="0.3">
      <c r="A11" s="2" t="s">
        <v>120</v>
      </c>
      <c r="B11" s="2" t="str">
        <f>VLOOKUP($A11,'[2]Project selection INGM479'!$A:$F,2,FALSE)</f>
        <v>BRITS, JEAN-PIERRE</v>
      </c>
      <c r="C11" s="2" t="str">
        <f>VLOOKUP(A11,'[2]Project selection INGM479'!$A:$F,6,FALSE)</f>
        <v>DBV-02</v>
      </c>
      <c r="D11" s="2" t="str">
        <f>VLOOKUP($C11,[1]PROJECTS!$A:$J,MATCH(D$1,[1]PROJECTS!$A$3:$J$3,0),FALSE)</f>
        <v>Vorster, D; Mr.</v>
      </c>
      <c r="E11" s="2" t="str">
        <f>IFERROR(VLOOKUP($D11,'[1]PROJECT LEADERS'!$C:$T,18,FALSE),"")</f>
        <v>Danie.Vorster@nwu.ac.za</v>
      </c>
      <c r="F11" s="2" t="str">
        <f>VLOOKUP($C11,[1]PROJECTS!$A:$J,MATCH(F$1,[1]PROJECTS!$A$3:$J$3,0),FALSE)</f>
        <v>Development, manufacturing and validation of a material handling system to be used in a Sanparks refrigerated truck</v>
      </c>
      <c r="G11" s="2" t="str">
        <f>VLOOKUP($C11,[1]PROJECTS!$A:$J,MATCH(G$1,[1]PROJECTS!$A$3:$J$3,0),FALSE)</f>
        <v>Sanparks owns a number of refrigerated trucks in the Kruger National Park that are used to transport specific cargo at low temperature. The cargo transported is difficult to handle during loading and unloading. The need exists to develop, manufacture and test a cost effective cold chain cargo handling system for specific application in the KNP.  This project will be co-supervised with Prof LJ Grobler</v>
      </c>
      <c r="H11" s="2" t="str">
        <f>VLOOKUP($C11,[1]PROJECTS!$A:$J,MATCH(H$1,[1]PROJECTS!$A$3:$J$3,0),FALSE)</f>
        <v>A cost effective cold chain cargo handling system to be implemented in a Sanparks refrigerated truck needs to be developed, manufactured and tested</v>
      </c>
      <c r="I11" s="2" t="str">
        <f>VLOOKUP($C11,[1]PROJECTS!$A:$J,MATCH(I$1,[1]PROJECTS!$A$3:$J$3,0),FALSE)</f>
        <v>The goals of the project is to analise the current activities of the Sanparks conservation team that leads to the need for the use of the cold chain cargo transport, to investigate different cargo handling options, to perform a concept design of the proposed solution, to perform a detailed design, to manufacture the prototype cargo handling system, and then to field test and evaluate the system to determine the effectiveness of the solution.</v>
      </c>
      <c r="J11" s="2" t="str">
        <f>VLOOKUP($C11,[1]PROJECTS!$A:$J,MATCH(J$1,[1]PROJECTS!$A$3:$J$3,0),FALSE)</f>
        <v>Classical Mechanical Engineering</v>
      </c>
      <c r="K11" s="2" t="str">
        <f>VLOOKUP($C11,[1]PROJECTS!$A:$J,MATCH(K$1,[1]PROJECTS!$A$3:$J$3,0),FALSE)</f>
        <v>Manufacturing engineering</v>
      </c>
      <c r="L11" s="2" t="str">
        <f>VLOOKUP($C11,[1]PROJECTS!$A:$J,MATCH(L$1,[1]PROJECTS!$A$3:$J$3,0),FALSE)</f>
        <v>Mechanical design and validation</v>
      </c>
    </row>
    <row r="12" spans="1:12" ht="40" customHeight="1" x14ac:dyDescent="0.3">
      <c r="A12" s="2" t="s">
        <v>119</v>
      </c>
      <c r="B12" s="2" t="str">
        <f>VLOOKUP($A12,'[2]Project selection INGM479'!$A:$F,2,FALSE)</f>
        <v>CLOETE, JACO</v>
      </c>
      <c r="C12" s="2" t="str">
        <f>VLOOKUP(A12,'[2]Project selection INGM479'!$A:$F,6,FALSE)</f>
        <v>LUP-02</v>
      </c>
      <c r="D12" s="2" t="str">
        <f>VLOOKUP($C12,[1]PROJECTS!$A:$J,MATCH(D$1,[1]PROJECTS!$A$3:$J$3,0),FALSE)</f>
        <v>Pitso, L; Mr</v>
      </c>
      <c r="E12" s="2" t="str">
        <f>IFERROR(VLOOKUP($D12,'[1]PROJECT LEADERS'!$C:$T,18,FALSE),"")</f>
        <v>Lucas.Pitso@nwu.ac.za</v>
      </c>
      <c r="F12" s="2" t="str">
        <f>VLOOKUP($C12,[1]PROJECTS!$A:$J,MATCH(F$1,[1]PROJECTS!$A$3:$J$3,0),FALSE)</f>
        <v>Development and design of a multi heat exchanger test bench</v>
      </c>
      <c r="G12" s="2" t="str">
        <f>VLOOKUP($C12,[1]PROJECTS!$A:$J,MATCH(G$1,[1]PROJECTS!$A$3:$J$3,0),FALSE)</f>
        <v>Some students are unfamiliar with the different types of heat exchangers. Thus a multi purpose heat exchanger needs to be developed where students can get familiarised with the different types of heat exchangers and how they operate.</v>
      </c>
      <c r="H12" s="2" t="str">
        <f>VLOOKUP($C12,[1]PROJECTS!$A:$J,MATCH(H$1,[1]PROJECTS!$A$3:$J$3,0),FALSE)</f>
        <v>Students who do not have a background of engineering and engineering facilities are unfamiliar with heat exchangers. Thus when discussiong heat transfer and fluid dynamics in heat exchangers, they are unable to relate. Thus there is a need for a multi heat exchanger test bench that will demonstrate the operation if various heat exchangers.</v>
      </c>
      <c r="I12" s="2" t="str">
        <f>VLOOKUP($C12,[1]PROJECTS!$A:$J,MATCH(I$1,[1]PROJECTS!$A$3:$J$3,0),FALSE)</f>
        <v>Develop and design a multi heat exchanger test bench.</v>
      </c>
      <c r="J12" s="2" t="str">
        <f>VLOOKUP($C12,[1]PROJECTS!$A:$J,MATCH(J$1,[1]PROJECTS!$A$3:$J$3,0),FALSE)</f>
        <v>Thermal-fluid systems </v>
      </c>
      <c r="K12" s="2" t="str">
        <f>VLOOKUP($C12,[1]PROJECTS!$A:$J,MATCH(K$1,[1]PROJECTS!$A$3:$J$3,0),FALSE)</f>
        <v>Thermal-fluid systems </v>
      </c>
      <c r="L12" s="2" t="str">
        <f>VLOOKUP($C12,[1]PROJECTS!$A:$J,MATCH(L$1,[1]PROJECTS!$A$3:$J$3,0),FALSE)</f>
        <v>Energy simulation and validation</v>
      </c>
    </row>
    <row r="13" spans="1:12" ht="40" customHeight="1" x14ac:dyDescent="0.3">
      <c r="A13" s="2" t="s">
        <v>118</v>
      </c>
      <c r="B13" s="2" t="str">
        <f>VLOOKUP($A13,'[2]Project selection INGM479'!$A:$F,2,FALSE)</f>
        <v>CLOETE, SIMON</v>
      </c>
      <c r="C13" s="2" t="str">
        <f>VLOOKUP(A13,'[2]Project selection INGM479'!$A:$F,6,FALSE)</f>
        <v>JDH-03</v>
      </c>
      <c r="D13" s="2" t="str">
        <f>VLOOKUP($C13,[1]PROJECTS!$A:$J,MATCH(D$1,[1]PROJECTS!$A$3:$J$3,0),FALSE)</f>
        <v>Human, D; Mr.</v>
      </c>
      <c r="E13" s="2" t="str">
        <f>IFERROR(VLOOKUP($D13,'[1]PROJECT LEADERS'!$C:$T,18,FALSE),"")</f>
        <v>13127160@nwu.ac.za</v>
      </c>
      <c r="F13" s="2" t="str">
        <f>VLOOKUP($C13,[1]PROJECTS!$A:$J,MATCH(F$1,[1]PROJECTS!$A$3:$J$3,0),FALSE)</f>
        <v>Electric Seed tube, dispenser combination for maize planting</v>
      </c>
      <c r="G13" s="2" t="str">
        <f>VLOOKUP($C13,[1]PROJECTS!$A:$J,MATCH(G$1,[1]PROJECTS!$A$3:$J$3,0),FALSE)</f>
        <v>Seed spacing depends on seed bouncing in the seed tube, this increases if planting speeds are higher. It is beneficial to plant at higher speeds , therefore a seed tube , meter combination can increase better spacing at higher planting speeds.</v>
      </c>
      <c r="H13" s="2" t="str">
        <f>VLOOKUP($C13,[1]PROJECTS!$A:$J,MATCH(H$1,[1]PROJECTS!$A$3:$J$3,0),FALSE)</f>
        <v>Can a seed tube , seed meter combination be commercialy viable.</v>
      </c>
      <c r="I13" s="2" t="str">
        <f>VLOOKUP($C13,[1]PROJECTS!$A:$J,MATCH(I$1,[1]PROJECTS!$A$3:$J$3,0),FALSE)</f>
        <v>Design &amp; Test Seed tube &amp; seed meter combination</v>
      </c>
      <c r="J13" s="2" t="str">
        <f>VLOOKUP($C13,[1]PROJECTS!$A:$J,MATCH(J$1,[1]PROJECTS!$A$3:$J$3,0),FALSE)</f>
        <v>Classical Mechanical Engineering</v>
      </c>
      <c r="K13" s="2" t="str">
        <f>VLOOKUP($C13,[1]PROJECTS!$A:$J,MATCH(K$1,[1]PROJECTS!$A$3:$J$3,0),FALSE)</f>
        <v>Agricultural Engineering</v>
      </c>
      <c r="L13" s="2" t="str">
        <f>VLOOKUP($C13,[1]PROJECTS!$A:$J,MATCH(L$1,[1]PROJECTS!$A$3:$J$3,0),FALSE)</f>
        <v>Mechanical design and validation</v>
      </c>
    </row>
    <row r="14" spans="1:12" ht="40" customHeight="1" x14ac:dyDescent="0.3">
      <c r="A14" s="1" t="s">
        <v>117</v>
      </c>
      <c r="B14" s="2" t="str">
        <f>VLOOKUP($A14,'[2]Project selection INGM479'!$A:$F,2,FALSE)</f>
        <v>COETZEE, CATJA</v>
      </c>
      <c r="C14" s="2" t="str">
        <f>VLOOKUP(A14,'[2]Project selection INGM479'!$A:$F,6,FALSE)</f>
        <v>PZV-04</v>
      </c>
      <c r="D14" s="2" t="str">
        <f>VLOOKUP($C14,[1]PROJECTS!$A:$J,MATCH(D$1,[1]PROJECTS!$A$3:$J$3,0),FALSE)</f>
        <v>Venter, P; Dr.</v>
      </c>
      <c r="E14" s="2" t="str">
        <f>IFERROR(VLOOKUP($D14,'[1]PROJECT LEADERS'!$C:$T,18,FALSE),"")</f>
        <v>Philip.Venter@nwu.ac.za</v>
      </c>
      <c r="F14" s="2" t="str">
        <f>VLOOKUP($C14,[1]PROJECTS!$A:$J,MATCH(F$1,[1]PROJECTS!$A$3:$J$3,0),FALSE)</f>
        <v>Transient heating of geyser water through stratification</v>
      </c>
      <c r="G14" s="2" t="str">
        <f>VLOOKUP($C14,[1]PROJECTS!$A:$J,MATCH(G$1,[1]PROJECTS!$A$3:$J$3,0),FALSE)</f>
        <v>As warm water is extracted from the top of a geyser, cold water enters at the bottom. The element at the bottom heats up the surrounding water, but the heat is dissipated at water rises and mixes. One method to reduce mixing of warm with cooler water as it rises is through stratification.</v>
      </c>
      <c r="H14" s="2" t="str">
        <f>VLOOKUP($C14,[1]PROJECTS!$A:$J,MATCH(H$1,[1]PROJECTS!$A$3:$J$3,0),FALSE)</f>
        <v>The transient water temperature distribution is unknown through a geyser in use, especially when stratification occurs.</v>
      </c>
      <c r="I14" s="2" t="str">
        <f>VLOOKUP($C14,[1]PROJECTS!$A:$J,MATCH(I$1,[1]PROJECTS!$A$3:$J$3,0),FALSE)</f>
        <v>Simulate a geyser’s transient temperature distribution both when stratification is used and not. A test bench needs to be designed and build.</v>
      </c>
      <c r="J14" s="2" t="str">
        <f>VLOOKUP($C14,[1]PROJECTS!$A:$J,MATCH(J$1,[1]PROJECTS!$A$3:$J$3,0),FALSE)</f>
        <v>Thermal-fluid systems </v>
      </c>
      <c r="K14" s="2" t="str">
        <f>VLOOKUP($C14,[1]PROJECTS!$A:$J,MATCH(K$1,[1]PROJECTS!$A$3:$J$3,0),FALSE)</f>
        <v>Heat transfer (Heat exchanger etc)</v>
      </c>
      <c r="L14" s="2" t="str">
        <f>VLOOKUP($C14,[1]PROJECTS!$A:$J,MATCH(L$1,[1]PROJECTS!$A$3:$J$3,0),FALSE)</f>
        <v>Fundamental simulation and validation</v>
      </c>
    </row>
    <row r="15" spans="1:12" ht="40" customHeight="1" x14ac:dyDescent="0.3">
      <c r="A15" s="2" t="s">
        <v>116</v>
      </c>
      <c r="B15" s="2" t="str">
        <f>VLOOKUP($A15,'[2]Project selection INGM479'!$A:$F,2,FALSE)</f>
        <v>CORNELIUS, DUVAN</v>
      </c>
      <c r="C15" s="2" t="str">
        <f>VLOOKUP(A15,'[2]Project selection INGM479'!$A:$F,6,FALSE)</f>
        <v>ABN-04</v>
      </c>
      <c r="D15" s="2" t="str">
        <f>VLOOKUP($C15,[1]PROJECTS!$A:$J,MATCH(D$1,[1]PROJECTS!$A$3:$J$3,0),FALSE)</f>
        <v>Nzo, A; Mr.</v>
      </c>
      <c r="E15" s="2" t="str">
        <f>IFERROR(VLOOKUP($D15,'[1]PROJECT LEADERS'!$C:$T,18,FALSE),"")</f>
        <v>12830542@nwu.ac.za</v>
      </c>
      <c r="F15" s="2" t="str">
        <f>VLOOKUP($C15,[1]PROJECTS!$A:$J,MATCH(F$1,[1]PROJECTS!$A$3:$J$3,0),FALSE)</f>
        <v xml:space="preserve">Using waste material as a heat source for power generation </v>
      </c>
      <c r="G15" s="2" t="str">
        <f>VLOOKUP($C15,[1]PROJECTS!$A:$J,MATCH(G$1,[1]PROJECTS!$A$3:$J$3,0),FALSE)</f>
        <v xml:space="preserve">with the growing population in potchefstroom the land fills (waste management sites) are gradually becoming strained. and with the residential areas moving even closer to these waste management sites there is also an increas in the health risks of the nearby residents. Can this waste be used for small scale power generation. </v>
      </c>
      <c r="H15" s="2" t="str">
        <f>VLOOKUP($C15,[1]PROJECTS!$A:$J,MATCH(H$1,[1]PROJECTS!$A$3:$J$3,0),FALSE)</f>
        <v xml:space="preserve">Poor waste management results in the polution of residential areas and may result in desease outbreaks. </v>
      </c>
      <c r="I15" s="2" t="str">
        <f>VLOOKUP($C15,[1]PROJECTS!$A:$J,MATCH(I$1,[1]PROJECTS!$A$3:$J$3,0),FALSE)</f>
        <v xml:space="preserve">Identify the polutents that can be used as a heat source for power generation.
investigate the amount of heat that can be produced by the composite waste and how much electrical energy can be generated by using waste as fuel. </v>
      </c>
      <c r="J15" s="2" t="str">
        <f>VLOOKUP($C15,[1]PROJECTS!$A:$J,MATCH(J$1,[1]PROJECTS!$A$3:$J$3,0),FALSE)</f>
        <v>Thermal-fluid systems </v>
      </c>
      <c r="K15" s="2" t="str">
        <f>VLOOKUP($C15,[1]PROJECTS!$A:$J,MATCH(K$1,[1]PROJECTS!$A$3:$J$3,0),FALSE)</f>
        <v>Energy management </v>
      </c>
      <c r="L15" s="2" t="str">
        <f>VLOOKUP($C15,[1]PROJECTS!$A:$J,MATCH(L$1,[1]PROJECTS!$A$3:$J$3,0),FALSE)</f>
        <v>Energy simulation and validation</v>
      </c>
    </row>
    <row r="16" spans="1:12" ht="40" customHeight="1" x14ac:dyDescent="0.3">
      <c r="A16" s="2" t="s">
        <v>115</v>
      </c>
      <c r="B16" s="2" t="str">
        <f>VLOOKUP($A16,'[2]Project selection INGM479'!$A:$F,2,FALSE)</f>
        <v>CRUMPLIN, MICHAEL</v>
      </c>
      <c r="C16" s="2" t="str">
        <f>VLOOKUP(A16,'[2]Project selection INGM479'!$A:$F,6,FALSE)</f>
        <v>BJK-01</v>
      </c>
      <c r="D16" s="2" t="str">
        <f>VLOOKUP($C16,[1]PROJECTS!$A:$J,MATCH(D$1,[1]PROJECTS!$A$3:$J$3,0),FALSE)</f>
        <v>Keet, BJ; Mr.</v>
      </c>
      <c r="E16" s="2" t="str">
        <f>IFERROR(VLOOKUP($D16,'[1]PROJECT LEADERS'!$C:$T,18,FALSE),"")</f>
        <v>Bart.Keet@nwu.ac.za</v>
      </c>
      <c r="F16" s="2" t="str">
        <f>VLOOKUP($C16,[1]PROJECTS!$A:$J,MATCH(F$1,[1]PROJECTS!$A$3:$J$3,0),FALSE)</f>
        <v>To design, build and test a laboratory hydrostatic compression test rig for DEM parametrisation of soil for off-road trafficability modelling.</v>
      </c>
      <c r="G16" s="2" t="str">
        <f>VLOOKUP($C16,[1]PROJECTS!$A:$J,MATCH(G$1,[1]PROJECTS!$A$3:$J$3,0),FALSE)</f>
        <v>Discrete Element Modelling (DEM) of soil for off-road vehicle trafficability requires a range of soil parameters. Advanced Science and Automation Corporation (ASAC) is a world leading developer of this software and is collaborating with the CSIR. To enable the CSIR to develop, validate, verify and validate the DEM soil models requires the design, manufacture and assembly of a Hydrostatic Compression test rig.</v>
      </c>
      <c r="H16" s="2" t="str">
        <f>VLOOKUP($C16,[1]PROJECTS!$A:$J,MATCH(H$1,[1]PROJECTS!$A$3:$J$3,0),FALSE)</f>
        <v>The CSIR requires a laboratory hydrostatic compression test rig to quantify soil plastic strain for varying pre-stress loading as needed by the ASAC IVRESS soil discrete element model.</v>
      </c>
      <c r="I16" s="2" t="str">
        <f>VLOOKUP($C16,[1]PROJECTS!$A:$J,MATCH(I$1,[1]PROJECTS!$A$3:$J$3,0),FALSE)</f>
        <v>To design, build and test a laboratory hydrostatic compression test rig for DEM parametrisation of soil for off-road trafficability modelling.</v>
      </c>
      <c r="J16" s="2" t="str">
        <f>VLOOKUP($C16,[1]PROJECTS!$A:$J,MATCH(J$1,[1]PROJECTS!$A$3:$J$3,0),FALSE)</f>
        <v>Classical Mechanical Engineering</v>
      </c>
      <c r="K16" s="2" t="str">
        <f>VLOOKUP($C16,[1]PROJECTS!$A:$J,MATCH(K$1,[1]PROJECTS!$A$3:$J$3,0),FALSE)</f>
        <v>Materials testing</v>
      </c>
      <c r="L16" s="2" t="str">
        <f>VLOOKUP($C16,[1]PROJECTS!$A:$J,MATCH(L$1,[1]PROJECTS!$A$3:$J$3,0),FALSE)</f>
        <v>Mechanical design and validation</v>
      </c>
    </row>
    <row r="17" spans="1:12" ht="40" customHeight="1" x14ac:dyDescent="0.3">
      <c r="A17" s="1" t="s">
        <v>114</v>
      </c>
      <c r="B17" s="2" t="str">
        <f>VLOOKUP($A17,'[2]Project selection INGM479'!$A:$F,2,FALSE)</f>
        <v>D'ALESSANDRO, MICHEL</v>
      </c>
      <c r="C17" s="2" t="str">
        <f>VLOOKUP(A17,'[2]Project selection INGM479'!$A:$F,6,FALSE)</f>
        <v>LNY-02</v>
      </c>
      <c r="D17" s="2" t="str">
        <f>VLOOKUP($C17,[1]PROJECTS!$A:$J,MATCH(D$1,[1]PROJECTS!$A$3:$J$3,0),FALSE)</f>
        <v>Nyanga, L; Mr.</v>
      </c>
      <c r="E17" s="2" t="str">
        <f>IFERROR(VLOOKUP($D17,'[1]PROJECT LEADERS'!$C:$T,18,FALSE),"")</f>
        <v>Lungile.Nyanga@nwu.ac.za</v>
      </c>
      <c r="F17" s="2" t="str">
        <f>VLOOKUP($C17,[1]PROJECTS!$A:$J,MATCH(F$1,[1]PROJECTS!$A$3:$J$3,0),FALSE)</f>
        <v>Investigate the saturated preload, saturated adhesion pressure and peeling forces of urethane and silicon rubbers</v>
      </c>
      <c r="G17" s="2" t="str">
        <f>VLOOKUP($C17,[1]PROJECTS!$A:$J,MATCH(G$1,[1]PROJECTS!$A$3:$J$3,0),FALSE)</f>
        <v>A gecko can move very fast on horizontal, vertical, and inverted surfaces using nanoscale fibrillar adhesives which use Van der Waals forces for attaching. It attaches and detaches from surfaces by the rolling action on the toes which decreases the peeling angle during attachment and increases the peeling angle during detachment. Urethane and silicon rubbers are used to develop dry adhesives that mimic the gecko foot. For a dry adhesive to be useful for an intended application the amount of force required to attach, maximum adhesion and peeling forces for the material used as a dry adhesive should be known.</v>
      </c>
      <c r="H17" s="2" t="str">
        <f>VLOOKUP($C17,[1]PROJECTS!$A:$J,MATCH(H$1,[1]PROJECTS!$A$3:$J$3,0),FALSE)</f>
        <v>In order for an adhesive pad to be used for attaching purposes its saturated preload, saturated adhesion pressure and peeling forces.</v>
      </c>
      <c r="I17" s="2" t="str">
        <f>VLOOKUP($C17,[1]PROJECTS!$A:$J,MATCH(I$1,[1]PROJECTS!$A$3:$J$3,0),FALSE)</f>
        <v>The aim of the project is to experimentally investigate the saturated preload, saturated adhesion pressure and peeling forces for urethane and silicon rubbers.</v>
      </c>
      <c r="J17" s="2" t="str">
        <f>VLOOKUP($C17,[1]PROJECTS!$A:$J,MATCH(J$1,[1]PROJECTS!$A$3:$J$3,0),FALSE)</f>
        <v>Materials Engineering</v>
      </c>
      <c r="K17" s="2" t="str">
        <f>VLOOKUP($C17,[1]PROJECTS!$A:$J,MATCH(K$1,[1]PROJECTS!$A$3:$J$3,0),FALSE)</f>
        <v>Materials testing</v>
      </c>
      <c r="L17" s="2" t="str">
        <f>VLOOKUP($C17,[1]PROJECTS!$A:$J,MATCH(L$1,[1]PROJECTS!$A$3:$J$3,0),FALSE)</f>
        <v>Empirical investigation and validation</v>
      </c>
    </row>
    <row r="18" spans="1:12" ht="40" customHeight="1" x14ac:dyDescent="0.3">
      <c r="A18" s="2" t="s">
        <v>113</v>
      </c>
      <c r="B18" s="2" t="str">
        <f>VLOOKUP($A18,'[2]Project selection INGM479'!$A:$F,2,FALSE)</f>
        <v>DANGOR, YASEEN</v>
      </c>
      <c r="C18" s="2" t="str">
        <f>VLOOKUP(A18,'[2]Project selection INGM479'!$A:$F,6,FALSE)</f>
        <v>FOM-03</v>
      </c>
      <c r="D18" s="2" t="str">
        <f>VLOOKUP($C18,[1]PROJECTS!$A:$J,MATCH(D$1,[1]PROJECTS!$A$3:$J$3,0),FALSE)</f>
        <v>Moyo, F; Dr.</v>
      </c>
      <c r="E18" s="2" t="str">
        <f>IFERROR(VLOOKUP($D18,'[1]PROJECT LEADERS'!$C:$T,18,FALSE),"")</f>
        <v>40131858@nwu.ac.za</v>
      </c>
      <c r="F18" s="2" t="str">
        <f>VLOOKUP($C18,[1]PROJECTS!$A:$J,MATCH(F$1,[1]PROJECTS!$A$3:$J$3,0),FALSE)</f>
        <v>Fouling in Potchefstroom municipality water: impact on energy consumption of geyser heating elements</v>
      </c>
      <c r="G18" s="2" t="str">
        <f>VLOOKUP($C18,[1]PROJECTS!$A:$J,MATCH(G$1,[1]PROJECTS!$A$3:$J$3,0),FALSE)</f>
        <v>In South Africa, water heating accounts for at least 36% of electrical consumption for an average household. Potchefstroom municipality water is significantly hard, and increase tendency of metals to foul. Fouling in water heating systems such as geysers can significantly increase energy consumption.</v>
      </c>
      <c r="H18" s="2" t="str">
        <f>VLOOKUP($C18,[1]PROJECTS!$A:$J,MATCH(H$1,[1]PROJECTS!$A$3:$J$3,0),FALSE)</f>
        <v>Fouling of heating elements due to hard water can siginifcantly increase energy consumption for a household. With electricity costing anything from R1.40 to R2.69 per kWh, any effort to understand impact of fouling on energy consumption of water heating elements is worth investigating.</v>
      </c>
      <c r="I18" s="2" t="str">
        <f>VLOOKUP($C18,[1]PROJECTS!$A:$J,MATCH(I$1,[1]PROJECTS!$A$3:$J$3,0),FALSE)</f>
        <v>The aim of the study is to determine the impact of fouling on energy consumption of geyser heating elements exposed to Potchefstroom municipality water.</v>
      </c>
      <c r="J18" s="2" t="str">
        <f>VLOOKUP($C18,[1]PROJECTS!$A:$J,MATCH(J$1,[1]PROJECTS!$A$3:$J$3,0),FALSE)</f>
        <v>Materials Engineering</v>
      </c>
      <c r="K18" s="2" t="str">
        <f>VLOOKUP($C18,[1]PROJECTS!$A:$J,MATCH(K$1,[1]PROJECTS!$A$3:$J$3,0),FALSE)</f>
        <v>Heat transfer (Heat exchanger etc)</v>
      </c>
      <c r="L18" s="2" t="str">
        <f>VLOOKUP($C18,[1]PROJECTS!$A:$J,MATCH(L$1,[1]PROJECTS!$A$3:$J$3,0),FALSE)</f>
        <v>Empirical investigation and validation</v>
      </c>
    </row>
    <row r="19" spans="1:12" ht="40" customHeight="1" x14ac:dyDescent="0.3">
      <c r="A19" s="1" t="s">
        <v>112</v>
      </c>
      <c r="B19" s="2" t="str">
        <f>VLOOKUP($A19,'[2]Project selection INGM479'!$A:$F,2,FALSE)</f>
        <v>DAVIDS, K</v>
      </c>
      <c r="C19" s="2" t="str">
        <f>VLOOKUP(A19,'[2]Project selection INGM479'!$A:$F,6,FALSE)</f>
        <v>ABB-04</v>
      </c>
      <c r="D19" s="2" t="str">
        <f>VLOOKUP($C19,[1]PROJECTS!$A:$J,MATCH(D$1,[1]PROJECTS!$A$3:$J$3,0),FALSE)</f>
        <v>Bayode, A; Dr.</v>
      </c>
      <c r="E19" s="2" t="str">
        <f>IFERROR(VLOOKUP($D19,'[1]PROJECT LEADERS'!$C:$T,18,FALSE),"")</f>
        <v>23514922@nwu.ac.za</v>
      </c>
      <c r="F19" s="2" t="str">
        <f>VLOOKUP($C19,[1]PROJECTS!$A:$J,MATCH(F$1,[1]PROJECTS!$A$3:$J$3,0),FALSE)</f>
        <v>Selective laser melting paramter on densification and meltpool characeteristics</v>
      </c>
      <c r="G19" s="2" t="str">
        <f>VLOOKUP($C19,[1]PROJECTS!$A:$J,MATCH(G$1,[1]PROJECTS!$A$3:$J$3,0),FALSE)</f>
        <v>Cobalt chromium (CoCr) alloys are widely used in biomedical applications due to their good combination of mechanical and corrosion resistant properties as well as biocompatibility. However, their poor workability make them very expensive and difficult to process using traditional manufacturing methods. Additive manufacturing such powder bed fusiion is a perfect alternative means for processing this material. It offers better flexibility and capability to produce comples shaped parts more cost effectively.</v>
      </c>
      <c r="H19" s="2" t="str">
        <f>VLOOKUP($C19,[1]PROJECTS!$A:$J,MATCH(H$1,[1]PROJECTS!$A$3:$J$3,0),FALSE)</f>
        <v>studies have shown that processing parameters directly influence the final properties of additive manufactured parts. Hence a good understanding of process parameters is vital in controlling the final properties of AM fabricated parts.</v>
      </c>
      <c r="I19" s="2" t="str">
        <f>VLOOKUP($C19,[1]PROJECTS!$A:$J,MATCH(I$1,[1]PROJECTS!$A$3:$J$3,0),FALSE)</f>
        <v>Evaluate the effect of SLM parameters on densification and melt pool shape and size.</v>
      </c>
      <c r="J19" s="2" t="str">
        <f>VLOOKUP($C19,[1]PROJECTS!$A:$J,MATCH(J$1,[1]PROJECTS!$A$3:$J$3,0),FALSE)</f>
        <v>Materials Engineering</v>
      </c>
      <c r="K19" s="2" t="str">
        <f>VLOOKUP($C19,[1]PROJECTS!$A:$J,MATCH(K$1,[1]PROJECTS!$A$3:$J$3,0),FALSE)</f>
        <v>Additive manufacturing</v>
      </c>
      <c r="L19" s="2" t="str">
        <f>VLOOKUP($C19,[1]PROJECTS!$A:$J,MATCH(L$1,[1]PROJECTS!$A$3:$J$3,0),FALSE)</f>
        <v>Empirical investigation and validation</v>
      </c>
    </row>
    <row r="20" spans="1:12" ht="40" customHeight="1" x14ac:dyDescent="0.3">
      <c r="A20" s="1" t="s">
        <v>111</v>
      </c>
      <c r="B20" s="2" t="str">
        <f>VLOOKUP($A20,'[2]Project selection INGM479'!$A:$F,2,FALSE)</f>
        <v>DE KOCK, CHARLES</v>
      </c>
      <c r="C20" s="2" t="str">
        <f>VLOOKUP(A20,'[2]Project selection INGM479'!$A:$F,6,FALSE)</f>
        <v>ABB-06</v>
      </c>
      <c r="D20" s="2" t="str">
        <f>VLOOKUP($C20,[1]PROJECTS!$A:$J,MATCH(D$1,[1]PROJECTS!$A$3:$J$3,0),FALSE)</f>
        <v>Bayode, A; Dr.</v>
      </c>
      <c r="E20" s="2" t="str">
        <f>IFERROR(VLOOKUP($D20,'[1]PROJECT LEADERS'!$C:$T,18,FALSE),"")</f>
        <v>23514922@nwu.ac.za</v>
      </c>
      <c r="F20" s="2" t="str">
        <f>VLOOKUP($C20,[1]PROJECTS!$A:$J,MATCH(F$1,[1]PROJECTS!$A$3:$J$3,0),FALSE)</f>
        <v>Improving the existing vibration anlaysis practical test facility</v>
      </c>
      <c r="G20" s="2" t="str">
        <f>VLOOKUP($C20,[1]PROJECTS!$A:$J,MATCH(G$1,[1]PROJECTS!$A$3:$J$3,0),FALSE)</f>
        <v>The vibration analysis practical equipment for INGM 316 has not been in use for a number of years and as such it is no longer operational. The equipment needs to be made functional and modified for the purpose of practical.</v>
      </c>
      <c r="H20" s="2" t="str">
        <f>VLOOKUP($C20,[1]PROJECTS!$A:$J,MATCH(H$1,[1]PROJECTS!$A$3:$J$3,0),FALSE)</f>
        <v>The practical equipment is a state of disrepair and need needs to be made operational and improved upon before further use in the module.</v>
      </c>
      <c r="I20" s="2" t="str">
        <f>VLOOKUP($C20,[1]PROJECTS!$A:$J,MATCH(I$1,[1]PROJECTS!$A$3:$J$3,0),FALSE)</f>
        <v>To refurbish and/or upgrade the vibration apparatus, and to develop and implement the experimental guide required to do an analysis with the equipment.</v>
      </c>
      <c r="J20" s="2" t="str">
        <f>VLOOKUP($C20,[1]PROJECTS!$A:$J,MATCH(J$1,[1]PROJECTS!$A$3:$J$3,0),FALSE)</f>
        <v>Classical Mechanical Engineering</v>
      </c>
      <c r="K20" s="2" t="str">
        <f>VLOOKUP($C20,[1]PROJECTS!$A:$J,MATCH(K$1,[1]PROJECTS!$A$3:$J$3,0),FALSE)</f>
        <v>Vibration analysis</v>
      </c>
      <c r="L20" s="2" t="str">
        <f>VLOOKUP($C20,[1]PROJECTS!$A:$J,MATCH(L$1,[1]PROJECTS!$A$3:$J$3,0),FALSE)</f>
        <v>Vibration simulation and validation</v>
      </c>
    </row>
    <row r="21" spans="1:12" ht="40" customHeight="1" x14ac:dyDescent="0.3">
      <c r="A21" s="2" t="s">
        <v>110</v>
      </c>
      <c r="B21" s="2" t="str">
        <f>VLOOKUP($A21,'[2]Project selection INGM479'!$A:$F,2,FALSE)</f>
        <v>DE LANGE, CHARLES</v>
      </c>
      <c r="C21" s="2" t="str">
        <f>VLOOKUP(A21,'[2]Project selection INGM479'!$A:$F,6,FALSE)</f>
        <v>MVE-01</v>
      </c>
      <c r="D21" s="2" t="str">
        <f>VLOOKUP($C21,[1]PROJECTS!$A:$J,MATCH(D$1,[1]PROJECTS!$A$3:$J$3,0),FALSE)</f>
        <v>van Eldik, M; Prof.</v>
      </c>
      <c r="E21" s="2" t="str">
        <f>IFERROR(VLOOKUP($D21,'[1]PROJECT LEADERS'!$C:$T,18,FALSE),"")</f>
        <v>Martin.VanEldik@nwu.ac.za</v>
      </c>
      <c r="F21" s="2" t="str">
        <f>VLOOKUP($C21,[1]PROJECTS!$A:$J,MATCH(F$1,[1]PROJECTS!$A$3:$J$3,0),FALSE)</f>
        <v>Investigate the effect of fins on the heat transfer from a tube in cross-flow</v>
      </c>
      <c r="G21" s="2" t="str">
        <f>VLOOKUP($C21,[1]PROJECTS!$A:$J,MATCH(G$1,[1]PROJECTS!$A$3:$J$3,0),FALSE)</f>
        <v>In industry a well known technique to improve the heat transfer from a surface is the use of fins. By using fins a heat exchanger can become more compact for the same heating capacity thus saving space, but this comes at an increased price. The material selection also plays a critical role in the effectiveness of such a compact heat exchanger, as well as the fin spacing.</v>
      </c>
      <c r="H21" s="2" t="str">
        <f>VLOOKUP($C21,[1]PROJECTS!$A:$J,MATCH(H$1,[1]PROJECTS!$A$3:$J$3,0),FALSE)</f>
        <v>Even though fins do increase the effectiveness of a heat exchanger it is sometimes difficult to relate the practical improvements back to the theory behind fins.</v>
      </c>
      <c r="I21" s="2" t="str">
        <f>VLOOKUP($C21,[1]PROJECTS!$A:$J,MATCH(I$1,[1]PROJECTS!$A$3:$J$3,0),FALSE)</f>
        <v>The aim of this project is to evaluate the effect of using circular fins when compared to a smooth tube in a cross-flow arrangement under a controlled test bench environment. For this the experminetal setup will need to be developed along with the finned samples to be tested. A simulation will be written to compare the necessary theory against the practical experiments.</v>
      </c>
      <c r="J21" s="2" t="str">
        <f>VLOOKUP($C21,[1]PROJECTS!$A:$J,MATCH(J$1,[1]PROJECTS!$A$3:$J$3,0),FALSE)</f>
        <v>Thermal-fluid systems </v>
      </c>
      <c r="K21" s="2" t="str">
        <f>VLOOKUP($C21,[1]PROJECTS!$A:$J,MATCH(K$1,[1]PROJECTS!$A$3:$J$3,0),FALSE)</f>
        <v>Heat transfer (Heat exchanger etc)</v>
      </c>
      <c r="L21" s="2" t="str">
        <f>VLOOKUP($C21,[1]PROJECTS!$A:$J,MATCH(L$1,[1]PROJECTS!$A$3:$J$3,0),FALSE)</f>
        <v>Empirical investigation and validation</v>
      </c>
    </row>
    <row r="22" spans="1:12" ht="40" customHeight="1" x14ac:dyDescent="0.3">
      <c r="A22" s="1" t="s">
        <v>109</v>
      </c>
      <c r="B22" s="2" t="str">
        <f>VLOOKUP($A22,'[2]Project selection INGM479'!$A:$F,2,FALSE)</f>
        <v>DE REUCK, DAMIAN</v>
      </c>
      <c r="C22" s="2" t="str">
        <f>VLOOKUP(A22,'[2]Project selection INGM479'!$A:$F,6,FALSE)</f>
        <v>LUP-07</v>
      </c>
      <c r="D22" s="2" t="str">
        <f>VLOOKUP($C22,[1]PROJECTS!$A:$J,MATCH(D$1,[1]PROJECTS!$A$3:$J$3,0),FALSE)</f>
        <v>Pitso, L; Mr</v>
      </c>
      <c r="E22" s="2" t="str">
        <f>IFERROR(VLOOKUP($D22,'[1]PROJECT LEADERS'!$C:$T,18,FALSE),"")</f>
        <v>Lucas.Pitso@nwu.ac.za</v>
      </c>
      <c r="F22" s="2" t="str">
        <f>VLOOKUP($C22,[1]PROJECTS!$A:$J,MATCH(F$1,[1]PROJECTS!$A$3:$J$3,0),FALSE)</f>
        <v>To be defined</v>
      </c>
      <c r="G22" s="2" t="str">
        <f>VLOOKUP($C22,[1]PROJECTS!$A:$J,MATCH(G$1,[1]PROJECTS!$A$3:$J$3,0),FALSE)</f>
        <v>To be defined</v>
      </c>
      <c r="H22" s="2" t="str">
        <f>VLOOKUP($C22,[1]PROJECTS!$A:$J,MATCH(H$1,[1]PROJECTS!$A$3:$J$3,0),FALSE)</f>
        <v>To be defined</v>
      </c>
      <c r="I22" s="2" t="str">
        <f>VLOOKUP($C22,[1]PROJECTS!$A:$J,MATCH(I$1,[1]PROJECTS!$A$3:$J$3,0),FALSE)</f>
        <v>To be defined</v>
      </c>
      <c r="J22" s="2">
        <f>VLOOKUP($C22,[1]PROJECTS!$A:$J,MATCH(J$1,[1]PROJECTS!$A$3:$J$3,0),FALSE)</f>
        <v>0</v>
      </c>
      <c r="K22" s="2">
        <f>VLOOKUP($C22,[1]PROJECTS!$A:$J,MATCH(K$1,[1]PROJECTS!$A$3:$J$3,0),FALSE)</f>
        <v>0</v>
      </c>
      <c r="L22" s="2">
        <f>VLOOKUP($C22,[1]PROJECTS!$A:$J,MATCH(L$1,[1]PROJECTS!$A$3:$J$3,0),FALSE)</f>
        <v>0</v>
      </c>
    </row>
    <row r="23" spans="1:12" ht="40" customHeight="1" x14ac:dyDescent="0.3">
      <c r="A23" s="2" t="s">
        <v>108</v>
      </c>
      <c r="B23" s="2" t="str">
        <f>VLOOKUP($A23,'[2]Project selection INGM479'!$A:$F,2,FALSE)</f>
        <v>DE VILLIERS, J</v>
      </c>
      <c r="C23" s="2" t="str">
        <f>VLOOKUP(A23,'[2]Project selection INGM479'!$A:$F,6,FALSE)</f>
        <v>WHK-04</v>
      </c>
      <c r="D23" s="2" t="str">
        <f>VLOOKUP($C23,[1]PROJECTS!$A:$J,MATCH(D$1,[1]PROJECTS!$A$3:$J$3,0),FALSE)</f>
        <v>Kaiser, WH; Mr.</v>
      </c>
      <c r="E23" s="2" t="str">
        <f>IFERROR(VLOOKUP($D23,'[1]PROJECT LEADERS'!$C:$T,18,FALSE),"")</f>
        <v>Werner.Kaiser@nwu.ac.za</v>
      </c>
      <c r="F23" s="2" t="str">
        <f>VLOOKUP($C23,[1]PROJECTS!$A:$J,MATCH(F$1,[1]PROJECTS!$A$3:$J$3,0),FALSE)</f>
        <v xml:space="preserve">The NWU present is fluid Mechanics II the boundary layer theory.  However, currently there is no practical test bench </v>
      </c>
      <c r="G23" s="2" t="str">
        <f>VLOOKUP($C23,[1]PROJECTS!$A:$J,MATCH(G$1,[1]PROJECTS!$A$3:$J$3,0),FALSE)</f>
        <v>Currently the NWU needs a praactical test bench that be used for boundary layer theory</v>
      </c>
      <c r="H23" s="2" t="str">
        <f>VLOOKUP($C23,[1]PROJECTS!$A:$J,MATCH(H$1,[1]PROJECTS!$A$3:$J$3,0),FALSE)</f>
        <v>Develop a fluid test bench for a Kiel that can demonstrate the theory</v>
      </c>
      <c r="I23" s="2" t="str">
        <f>VLOOKUP($C23,[1]PROJECTS!$A:$J,MATCH(I$1,[1]PROJECTS!$A$3:$J$3,0),FALSE)</f>
        <v>Thermal-fluid systems </v>
      </c>
      <c r="J23" s="2" t="str">
        <f>VLOOKUP($C23,[1]PROJECTS!$A:$J,MATCH(J$1,[1]PROJECTS!$A$3:$J$3,0),FALSE)</f>
        <v>Thermal-fluid systems </v>
      </c>
      <c r="K23" s="2" t="str">
        <f>VLOOKUP($C23,[1]PROJECTS!$A:$J,MATCH(K$1,[1]PROJECTS!$A$3:$J$3,0),FALSE)</f>
        <v>Thermal-fluid systems </v>
      </c>
      <c r="L23" s="2" t="str">
        <f>VLOOKUP($C23,[1]PROJECTS!$A:$J,MATCH(L$1,[1]PROJECTS!$A$3:$J$3,0),FALSE)</f>
        <v>Fundamental simulation and validation</v>
      </c>
    </row>
    <row r="24" spans="1:12" ht="40" customHeight="1" x14ac:dyDescent="0.3">
      <c r="A24" s="2" t="s">
        <v>107</v>
      </c>
      <c r="B24" s="2" t="str">
        <f>VLOOKUP($A24,'[2]Project selection INGM479'!$A:$F,2,FALSE)</f>
        <v>DE VOS, RUBEN</v>
      </c>
      <c r="C24" s="2" t="str">
        <f>VLOOKUP(A24,'[2]Project selection INGM479'!$A:$F,6,FALSE)</f>
        <v>WHK-02</v>
      </c>
      <c r="D24" s="2" t="str">
        <f>VLOOKUP($C24,[1]PROJECTS!$A:$J,MATCH(D$1,[1]PROJECTS!$A$3:$J$3,0),FALSE)</f>
        <v>Kaiser, WH; Mr.</v>
      </c>
      <c r="E24" s="2" t="str">
        <f>IFERROR(VLOOKUP($D24,'[1]PROJECT LEADERS'!$C:$T,18,FALSE),"")</f>
        <v>Werner.Kaiser@nwu.ac.za</v>
      </c>
      <c r="F24" s="2" t="str">
        <f>VLOOKUP($C24,[1]PROJECTS!$A:$J,MATCH(F$1,[1]PROJECTS!$A$3:$J$3,0),FALSE)</f>
        <v>Design, construct and test A- arms for Baja</v>
      </c>
      <c r="G24" s="2" t="str">
        <f>VLOOKUP($C24,[1]PROJECTS!$A:$J,MATCH(G$1,[1]PROJECTS!$A$3:$J$3,0),FALSE)</f>
        <v>The school for Mechanical engineering is working a new BAJA.  For this a frame needs to be designed that adheres to the 2022 rules</v>
      </c>
      <c r="H24" s="2" t="str">
        <f>VLOOKUP($C24,[1]PROJECTS!$A:$J,MATCH(H$1,[1]PROJECTS!$A$3:$J$3,0),FALSE)</f>
        <v>The school for Mechanical engineering is working a new BAJA.  For this A-arms needs to be designed that adheres to the 2022 rules</v>
      </c>
      <c r="I24" s="2" t="str">
        <f>VLOOKUP($C24,[1]PROJECTS!$A:$J,MATCH(I$1,[1]PROJECTS!$A$3:$J$3,0),FALSE)</f>
        <v>Design, construct and test A-arms for the Baja</v>
      </c>
      <c r="J24" s="2" t="str">
        <f>VLOOKUP($C24,[1]PROJECTS!$A:$J,MATCH(J$1,[1]PROJECTS!$A$3:$J$3,0),FALSE)</f>
        <v>Classical Mechanical Engineering</v>
      </c>
      <c r="K24" s="2" t="str">
        <f>VLOOKUP($C24,[1]PROJECTS!$A:$J,MATCH(K$1,[1]PROJECTS!$A$3:$J$3,0),FALSE)</f>
        <v xml:space="preserve">Vehicle development </v>
      </c>
      <c r="L24" s="2" t="str">
        <f>VLOOKUP($C24,[1]PROJECTS!$A:$J,MATCH(L$1,[1]PROJECTS!$A$3:$J$3,0),FALSE)</f>
        <v>Mechanical design and validation</v>
      </c>
    </row>
    <row r="25" spans="1:12" ht="40" customHeight="1" x14ac:dyDescent="0.3">
      <c r="A25" s="2" t="s">
        <v>106</v>
      </c>
      <c r="B25" s="2" t="str">
        <f>VLOOKUP($A25,'[2]Project selection INGM479'!$A:$F,2,FALSE)</f>
        <v>DE WET, CHRISTIAAN</v>
      </c>
      <c r="C25" s="2" t="str">
        <f>VLOOKUP(A25,'[2]Project selection INGM479'!$A:$F,6,FALSE)</f>
        <v>WvN-03</v>
      </c>
      <c r="D25" s="2" t="str">
        <f>VLOOKUP($C25,[1]PROJECTS!$A:$J,MATCH(D$1,[1]PROJECTS!$A$3:$J$3,0),FALSE)</f>
        <v>van Niekerk, W; Mr.</v>
      </c>
      <c r="E25" s="2" t="str">
        <f>IFERROR(VLOOKUP($D25,'[1]PROJECT LEADERS'!$C:$T,18,FALSE),"")</f>
        <v>Willem.VanNiekerk@nwu.ac.za</v>
      </c>
      <c r="F25" s="2" t="str">
        <f>VLOOKUP($C25,[1]PROJECTS!$A:$J,MATCH(F$1,[1]PROJECTS!$A$3:$J$3,0),FALSE)</f>
        <v>Simultaneous water heating and battery charging using Photovoltaic Panels</v>
      </c>
      <c r="G25" s="2" t="str">
        <f>VLOOKUP($C25,[1]PROJECTS!$A:$J,MATCH(G$1,[1]PROJECTS!$A$3:$J$3,0),FALSE)</f>
        <v>The cost of PV panels is low enough to make water heating a viable option. This opens the possibility of using the panels for water heating, powering small loads and charging a battery for emergency power</v>
      </c>
      <c r="H25" s="2" t="str">
        <f>VLOOKUP($C25,[1]PROJECTS!$A:$J,MATCH(H$1,[1]PROJECTS!$A$3:$J$3,0),FALSE)</f>
        <v>The design parameters has not been determined and the viability evaluated</v>
      </c>
      <c r="I25" s="2" t="str">
        <f>VLOOKUP($C25,[1]PROJECTS!$A:$J,MATCH(I$1,[1]PROJECTS!$A$3:$J$3,0),FALSE)</f>
        <v xml:space="preserve">Determine the efffect of the relative magnitudes of the two loads which are connected in parallel to the PV panels on the effeciency and viability of the configuration. </v>
      </c>
      <c r="J25" s="2" t="str">
        <f>VLOOKUP($C25,[1]PROJECTS!$A:$J,MATCH(J$1,[1]PROJECTS!$A$3:$J$3,0),FALSE)</f>
        <v>Energy Management</v>
      </c>
      <c r="K25" s="2">
        <f>VLOOKUP($C25,[1]PROJECTS!$A:$J,MATCH(K$1,[1]PROJECTS!$A$3:$J$3,0),FALSE)</f>
        <v>0</v>
      </c>
      <c r="L25" s="2" t="str">
        <f>VLOOKUP($C25,[1]PROJECTS!$A:$J,MATCH(L$1,[1]PROJECTS!$A$3:$J$3,0),FALSE)</f>
        <v>Empirical investigation and validation</v>
      </c>
    </row>
    <row r="26" spans="1:12" ht="40" customHeight="1" x14ac:dyDescent="0.3">
      <c r="A26" s="2" t="s">
        <v>105</v>
      </c>
      <c r="B26" s="2" t="str">
        <f>VLOOKUP($A26,'[2]Project selection INGM479'!$A:$F,2,FALSE)</f>
        <v>DLADLA, AKA</v>
      </c>
      <c r="C26" s="2" t="str">
        <f>VLOOKUP(A26,'[2]Project selection INGM479'!$A:$F,6,FALSE)</f>
        <v>LUP-05</v>
      </c>
      <c r="D26" s="2" t="str">
        <f>VLOOKUP($C26,[1]PROJECTS!$A:$J,MATCH(D$1,[1]PROJECTS!$A$3:$J$3,0),FALSE)</f>
        <v>Pitso, L; Mr</v>
      </c>
      <c r="E26" s="2" t="str">
        <f>IFERROR(VLOOKUP($D26,'[1]PROJECT LEADERS'!$C:$T,18,FALSE),"")</f>
        <v>Lucas.Pitso@nwu.ac.za</v>
      </c>
      <c r="F26" s="2" t="str">
        <f>VLOOKUP($C26,[1]PROJECTS!$A:$J,MATCH(F$1,[1]PROJECTS!$A$3:$J$3,0),FALSE)</f>
        <v>Design and development of a small scale cooler for low income settlements</v>
      </c>
      <c r="G26" s="2" t="str">
        <f>VLOOKUP($C26,[1]PROJECTS!$A:$J,MATCH(G$1,[1]PROJECTS!$A$3:$J$3,0),FALSE)</f>
        <v>A number of businesses and households in  South Africa require a cooler to refrigirate their groceries and mechandise. However, commercially available freezers and refrigerators come at a high cost. Thus there is a need to develop and design a cooler with high efficiency, but with reasonable cost.</v>
      </c>
      <c r="H26" s="2" t="str">
        <f>VLOOKUP($C26,[1]PROJECTS!$A:$J,MATCH(H$1,[1]PROJECTS!$A$3:$J$3,0),FALSE)</f>
        <v>Low income households loss a significant amount of businness stock and groceriies due to lack of cooling facilities. The aim is to develop a low cost cooler for low cost households and businesses.</v>
      </c>
      <c r="I26" s="2" t="str">
        <f>VLOOKUP($C26,[1]PROJECTS!$A:$J,MATCH(I$1,[1]PROJECTS!$A$3:$J$3,0),FALSE)</f>
        <v>Desing a cost effective cooler for low income settlements</v>
      </c>
      <c r="J26" s="2" t="str">
        <f>VLOOKUP($C26,[1]PROJECTS!$A:$J,MATCH(J$1,[1]PROJECTS!$A$3:$J$3,0),FALSE)</f>
        <v>Thermal-fluid systems </v>
      </c>
      <c r="K26" s="2" t="str">
        <f>VLOOKUP($C26,[1]PROJECTS!$A:$J,MATCH(K$1,[1]PROJECTS!$A$3:$J$3,0),FALSE)</f>
        <v>Thermal-fluid systems </v>
      </c>
      <c r="L26" s="2" t="str">
        <f>VLOOKUP($C26,[1]PROJECTS!$A:$J,MATCH(L$1,[1]PROJECTS!$A$3:$J$3,0),FALSE)</f>
        <v>Energy simulation and validation</v>
      </c>
    </row>
    <row r="27" spans="1:12" ht="40" customHeight="1" x14ac:dyDescent="0.3">
      <c r="A27" s="1" t="s">
        <v>104</v>
      </c>
      <c r="B27" s="2" t="str">
        <f>VLOOKUP($A27,'[2]Project selection INGM479'!$A:$F,2,FALSE)</f>
        <v>DU BRUYN, RICO</v>
      </c>
      <c r="C27" s="2" t="str">
        <f>VLOOKUP(A27,'[2]Project selection INGM479'!$A:$F,6,FALSE)</f>
        <v>ILM-04</v>
      </c>
      <c r="D27" s="2" t="str">
        <f>VLOOKUP($C27,[1]PROJECTS!$A:$J,MATCH(D$1,[1]PROJECTS!$A$3:$J$3,0),FALSE)</f>
        <v>Motlhakudi, IM; Mr.</v>
      </c>
      <c r="E27" s="2" t="str">
        <f>IFERROR(VLOOKUP($D27,'[1]PROJECT LEADERS'!$C:$T,18,FALSE),"")</f>
        <v>Isaac.Motlhakudi@nwu.ac.za</v>
      </c>
      <c r="F27" s="2" t="str">
        <f>VLOOKUP($C27,[1]PROJECTS!$A:$J,MATCH(F$1,[1]PROJECTS!$A$3:$J$3,0),FALSE)</f>
        <v>Fatigue crack growth investigation for adhesively bonded composite joints</v>
      </c>
      <c r="G27" s="2" t="str">
        <f>VLOOKUP($C27,[1]PROJECTS!$A:$J,MATCH(G$1,[1]PROJECTS!$A$3:$J$3,0),FALSE)</f>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
      <c r="H27" s="2" t="str">
        <f>VLOOKUP($C27,[1]PROJECTS!$A:$J,MATCH(H$1,[1]PROJECTS!$A$3:$J$3,0),FALSE)</f>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Fatigue present a complex problem for overall structural joints. This is due to limited knowledge about crack initiation and growth of small cracks in these structural components. An investigation into crack initiation and crack growth under fatigue loading for this developed adhesive is of therefore of great important for composite bonded joints</v>
      </c>
      <c r="I27" s="2" t="str">
        <f>VLOOKUP($C27,[1]PROJECTS!$A:$J,MATCH(I$1,[1]PROJECTS!$A$3:$J$3,0),FALSE)</f>
        <v>The aim of this project is to experimentally investigate crack growth in bonded composite joint under fatigue loading</v>
      </c>
      <c r="J27" s="2" t="str">
        <f>VLOOKUP($C27,[1]PROJECTS!$A:$J,MATCH(J$1,[1]PROJECTS!$A$3:$J$3,0),FALSE)</f>
        <v>Materials Engineering</v>
      </c>
      <c r="K27" s="2" t="str">
        <f>VLOOKUP($C27,[1]PROJECTS!$A:$J,MATCH(K$1,[1]PROJECTS!$A$3:$J$3,0),FALSE)</f>
        <v>Aircraft design &amp; development</v>
      </c>
      <c r="L27" s="2" t="str">
        <f>VLOOKUP($C27,[1]PROJECTS!$A:$J,MATCH(L$1,[1]PROJECTS!$A$3:$J$3,0),FALSE)</f>
        <v>Empirical investigation and validation</v>
      </c>
    </row>
    <row r="28" spans="1:12" ht="40" customHeight="1" x14ac:dyDescent="0.3">
      <c r="A28" s="1" t="s">
        <v>103</v>
      </c>
      <c r="B28" s="2" t="str">
        <f>VLOOKUP($A28,'[2]Project selection INGM479'!$A:$F,2,FALSE)</f>
        <v>DU PLESSIS, HANNES</v>
      </c>
      <c r="C28" s="2" t="str">
        <f>VLOOKUP(A28,'[2]Project selection INGM479'!$A:$F,6,FALSE)</f>
        <v>JHK-07</v>
      </c>
      <c r="D28" s="2" t="str">
        <f>VLOOKUP($C28,[1]PROJECTS!$A:$J,MATCH(D$1,[1]PROJECTS!$A$3:$J$3,0),FALSE)</f>
        <v>Kruger, JH; Dr.</v>
      </c>
      <c r="E28" s="2" t="str">
        <f>IFERROR(VLOOKUP($D28,'[1]PROJECT LEADERS'!$C:$T,18,FALSE),"")</f>
        <v>JanHendrik.Kruger@nwu.ac.za</v>
      </c>
      <c r="F28" s="2" t="str">
        <f>VLOOKUP($C28,[1]PROJECTS!$A:$J,MATCH(F$1,[1]PROJECTS!$A$3:$J$3,0),FALSE)</f>
        <v>To be defined</v>
      </c>
      <c r="G28" s="2" t="str">
        <f>VLOOKUP($C28,[1]PROJECTS!$A:$J,MATCH(G$1,[1]PROJECTS!$A$3:$J$3,0),FALSE)</f>
        <v>To be defined</v>
      </c>
      <c r="H28" s="2" t="str">
        <f>VLOOKUP($C28,[1]PROJECTS!$A:$J,MATCH(H$1,[1]PROJECTS!$A$3:$J$3,0),FALSE)</f>
        <v>To be defined</v>
      </c>
      <c r="I28" s="2" t="str">
        <f>VLOOKUP($C28,[1]PROJECTS!$A:$J,MATCH(I$1,[1]PROJECTS!$A$3:$J$3,0),FALSE)</f>
        <v>To be defined</v>
      </c>
      <c r="J28" s="2">
        <f>VLOOKUP($C28,[1]PROJECTS!$A:$J,MATCH(J$1,[1]PROJECTS!$A$3:$J$3,0),FALSE)</f>
        <v>0</v>
      </c>
      <c r="K28" s="2">
        <f>VLOOKUP($C28,[1]PROJECTS!$A:$J,MATCH(K$1,[1]PROJECTS!$A$3:$J$3,0),FALSE)</f>
        <v>0</v>
      </c>
      <c r="L28" s="2">
        <f>VLOOKUP($C28,[1]PROJECTS!$A:$J,MATCH(L$1,[1]PROJECTS!$A$3:$J$3,0),FALSE)</f>
        <v>0</v>
      </c>
    </row>
    <row r="29" spans="1:12" ht="40" customHeight="1" x14ac:dyDescent="0.3">
      <c r="A29" s="2" t="s">
        <v>102</v>
      </c>
      <c r="B29" s="2" t="str">
        <f>VLOOKUP($A29,'[2]Project selection INGM479'!$A:$F,2,FALSE)</f>
        <v>DU PLESSIS, STEFAN</v>
      </c>
      <c r="C29" s="2" t="str">
        <f>VLOOKUP(A29,'[2]Project selection INGM479'!$A:$F,6,FALSE)</f>
        <v>LJG-02</v>
      </c>
      <c r="D29" s="2" t="str">
        <f>VLOOKUP($C29,[1]PROJECTS!$A:$J,MATCH(D$1,[1]PROJECTS!$A$3:$J$3,0),FALSE)</f>
        <v>Grobler, LJ; Prof.</v>
      </c>
      <c r="E29" s="2" t="str">
        <f>IFERROR(VLOOKUP($D29,'[1]PROJECT LEADERS'!$C:$T,18,FALSE),"")</f>
        <v>LJ.Grobler@nwu.ac.za</v>
      </c>
      <c r="F29" s="2" t="str">
        <f>VLOOKUP($C29,[1]PROJECTS!$A:$J,MATCH(F$1,[1]PROJECTS!$A$3:$J$3,0),FALSE)</f>
        <v>Development, manufacturing and testing of a mobile mini hot asphalt plant</v>
      </c>
      <c r="G29" s="2" t="str">
        <f>VLOOKUP($C29,[1]PROJECTS!$A:$J,MATCH(G$1,[1]PROJECTS!$A$3:$J$3,0),FALSE)</f>
        <v>All over South Africa there are major challenges with the deterioration of our tarred roads surfaces.  This is especially true in the town of Potchefstroom.  Hot asphalt is not easily procured in small quantities to facilitate the repair of potholes.  Hot asphalt also cools down relatively quickly during transport, and once it has set it cannot be used for pothole repair any more and has to be discarded.  If a road repair team has access to a mini asphalt plant that is mobile and that can manufacture small quantities of hot asphalt, the team will bve able to repair potholes etc much easier and more cost effective.  This project will be co-supervised with Danie Vorster</v>
      </c>
      <c r="H29" s="2" t="str">
        <f>VLOOKUP($C29,[1]PROJECTS!$A:$J,MATCH(H$1,[1]PROJECTS!$A$3:$J$3,0),FALSE)</f>
        <v>To repair potholes that require new hot asphalt cost effectively, a mobile mini asphalt plant is required that can manufacture the hot asphalt in small quantities as and where needed.</v>
      </c>
      <c r="I29" s="2" t="str">
        <f>VLOOKUP($C29,[1]PROJECTS!$A:$J,MATCH(I$1,[1]PROJECTS!$A$3:$J$3,0),FALSE)</f>
        <v>The goal of the project is to design, manufacture, test and evaluate a mini mobile hot asphalt plant to be used in the repair of potholes encountered in typical suburban roads.</v>
      </c>
      <c r="J29" s="2" t="str">
        <f>VLOOKUP($C29,[1]PROJECTS!$A:$J,MATCH(J$1,[1]PROJECTS!$A$3:$J$3,0),FALSE)</f>
        <v>Classical Mechanical Engineering</v>
      </c>
      <c r="K29" s="2" t="str">
        <f>VLOOKUP($C29,[1]PROJECTS!$A:$J,MATCH(K$1,[1]PROJECTS!$A$3:$J$3,0),FALSE)</f>
        <v>Manufacturing engineering</v>
      </c>
      <c r="L29" s="2" t="str">
        <f>VLOOKUP($C29,[1]PROJECTS!$A:$J,MATCH(L$1,[1]PROJECTS!$A$3:$J$3,0),FALSE)</f>
        <v>Mechanical design and validation</v>
      </c>
    </row>
    <row r="30" spans="1:12" ht="40" customHeight="1" x14ac:dyDescent="0.3">
      <c r="A30" s="2" t="s">
        <v>101</v>
      </c>
      <c r="B30" s="2" t="str">
        <f>VLOOKUP($A30,'[2]Project selection INGM479'!$A:$F,2,FALSE)</f>
        <v>DU TOIT, CORLIEUS</v>
      </c>
      <c r="C30" s="2" t="str">
        <f>VLOOKUP(A30,'[2]Project selection INGM479'!$A:$F,6,FALSE)</f>
        <v>JJB-04</v>
      </c>
      <c r="D30" s="2" t="str">
        <f>VLOOKUP($C30,[1]PROJECTS!$A:$J,MATCH(D$1,[1]PROJECTS!$A$3:$J$3,0),FALSE)</f>
        <v>Bosman, J; Dr.</v>
      </c>
      <c r="E30" s="2" t="str">
        <f>IFERROR(VLOOKUP($D30,'[1]PROJECT LEADERS'!$C:$T,18,FALSE),"")</f>
        <v>Johan.Bosman@nwu.ac.za</v>
      </c>
      <c r="F30" s="2" t="str">
        <f>VLOOKUP($C30,[1]PROJECTS!$A:$J,MATCH(F$1,[1]PROJECTS!$A$3:$J$3,0),FALSE)</f>
        <v xml:space="preserve">Residential Geyser PV control unit </v>
      </c>
      <c r="G30" s="2" t="str">
        <f>VLOOKUP($C30,[1]PROJECTS!$A:$J,MATCH(G$1,[1]PROJECTS!$A$3:$J$3,0),FALSE)</f>
        <v>Water heating systems are still one of the highest energy consumption items in households. In order to cut costs on energy bills, an alternative must be found for heating water for household use.</v>
      </c>
      <c r="H30" s="2" t="str">
        <f>VLOOKUP($C30,[1]PROJECTS!$A:$J,MATCH(H$1,[1]PROJECTS!$A$3:$J$3,0),FALSE)</f>
        <v>Studies have shown that one of the most economical ways to heat water is from PV panels. The problem is that the direct current energy source from PV panels is difficult to switch on and off due to electrical arcing. A reliable economical method must be found to control the geyser temperature.</v>
      </c>
      <c r="I30" s="2" t="str">
        <f>VLOOKUP($C30,[1]PROJECTS!$A:$J,MATCH(I$1,[1]PROJECTS!$A$3:$J$3,0),FALSE)</f>
        <v>Compare and develop different switching techniques for controlling the DC PV panel energy source in terms of reliability and cost.</v>
      </c>
      <c r="J30" s="2" t="str">
        <f>VLOOKUP($C30,[1]PROJECTS!$A:$J,MATCH(J$1,[1]PROJECTS!$A$3:$J$3,0),FALSE)</f>
        <v>Energy Management</v>
      </c>
      <c r="K30" s="2" t="str">
        <f>VLOOKUP($C30,[1]PROJECTS!$A:$J,MATCH(K$1,[1]PROJECTS!$A$3:$J$3,0),FALSE)</f>
        <v>Energy management </v>
      </c>
      <c r="L30" s="2" t="str">
        <f>VLOOKUP($C30,[1]PROJECTS!$A:$J,MATCH(L$1,[1]PROJECTS!$A$3:$J$3,0),FALSE)</f>
        <v>Energy simulation and validation</v>
      </c>
    </row>
    <row r="31" spans="1:12" ht="40" customHeight="1" x14ac:dyDescent="0.3">
      <c r="A31" s="2" t="s">
        <v>100</v>
      </c>
      <c r="B31" s="2" t="str">
        <f>VLOOKUP($A31,'[2]Project selection INGM479'!$A:$F,2,FALSE)</f>
        <v>DU TOIT, GF</v>
      </c>
      <c r="C31" s="2" t="str">
        <f>VLOOKUP(A31,'[2]Project selection INGM479'!$A:$F,6,FALSE)</f>
        <v>ASJ-07</v>
      </c>
      <c r="D31" s="2" t="str">
        <f>VLOOKUP($C31,[1]PROJECTS!$A:$J,MATCH(D$1,[1]PROJECTS!$A$3:$J$3,0),FALSE)</f>
        <v>Jonker, A; Prof.</v>
      </c>
      <c r="E31" s="2" t="str">
        <f>IFERROR(VLOOKUP($D31,'[1]PROJECT LEADERS'!$C:$T,18,FALSE),"")</f>
        <v>Attie.Jonker@nwu.ac.za</v>
      </c>
      <c r="F31" s="2" t="str">
        <f>VLOOKUP($C31,[1]PROJECTS!$A:$J,MATCH(F$1,[1]PROJECTS!$A$3:$J$3,0),FALSE)</f>
        <v>The fatigue testing of SPABOND 340L resin 2</v>
      </c>
      <c r="G31" s="2" t="str">
        <f>VLOOKUP($C31,[1]PROJECTS!$A:$J,MATCH(G$1,[1]PROJECTS!$A$3:$J$3,0),FALSE)</f>
        <v>It is proposed that SPABOND 340L resin be used for all bonding operations at JS due to teh lowe cost. The factigue properties are however unknown and must be measured.</v>
      </c>
      <c r="H31" s="2" t="str">
        <f>VLOOKUP($C31,[1]PROJECTS!$A:$J,MATCH(H$1,[1]PROJECTS!$A$3:$J$3,0),FALSE)</f>
        <v>The fatigue properties of SPABOND 340L is unknown</v>
      </c>
      <c r="I31" s="2" t="str">
        <f>VLOOKUP($C31,[1]PROJECTS!$A:$J,MATCH(I$1,[1]PROJECTS!$A$3:$J$3,0),FALSE)</f>
        <v>Measure the fatigue properties of SPABON 340L</v>
      </c>
      <c r="J31" s="2" t="str">
        <f>VLOOKUP($C31,[1]PROJECTS!$A:$J,MATCH(J$1,[1]PROJECTS!$A$3:$J$3,0),FALSE)</f>
        <v>Classical Mechanical Engineering</v>
      </c>
      <c r="K31" s="2" t="str">
        <f>VLOOKUP($C31,[1]PROJECTS!$A:$J,MATCH(K$1,[1]PROJECTS!$A$3:$J$3,0),FALSE)</f>
        <v>Materials testing</v>
      </c>
      <c r="L31" s="2" t="str">
        <f>VLOOKUP($C31,[1]PROJECTS!$A:$J,MATCH(L$1,[1]PROJECTS!$A$3:$J$3,0),FALSE)</f>
        <v>Empirical investigation and validation</v>
      </c>
    </row>
    <row r="32" spans="1:12" ht="40" customHeight="1" x14ac:dyDescent="0.3">
      <c r="A32" s="1" t="s">
        <v>99</v>
      </c>
      <c r="B32" s="2" t="str">
        <f>VLOOKUP($A32,'[2]Project selection INGM479'!$A:$F,2,FALSE)</f>
        <v>EBOPANG, KE</v>
      </c>
      <c r="C32" s="2" t="str">
        <f>VLOOKUP(A32,'[2]Project selection INGM479'!$A:$F,6,FALSE)</f>
        <v>JAB-03</v>
      </c>
      <c r="D32" s="2" t="str">
        <f>VLOOKUP($C32,[1]PROJECTS!$A:$J,MATCH(D$1,[1]PROJECTS!$A$3:$J$3,0),FALSE)</f>
        <v>Besuidenhout, JA; Mr.</v>
      </c>
      <c r="E32" s="2" t="str">
        <f>IFERROR(VLOOKUP($D32,'[1]PROJECT LEADERS'!$C:$T,18,FALSE),"")</f>
        <v>21195560@nwu.ac.za</v>
      </c>
      <c r="F32" s="2" t="str">
        <f>VLOOKUP($C32,[1]PROJECTS!$A:$J,MATCH(F$1,[1]PROJECTS!$A$3:$J$3,0),FALSE)</f>
        <v>Design of a single lap composite mounting jig and experimental investigation of 2-mm adhesive bond under tensile-tensile fatigue loading at different R-ratios</v>
      </c>
      <c r="G32" s="2" t="str">
        <f>VLOOKUP($C32,[1]PROJECTS!$A:$J,MATCH(G$1,[1]PROJECTS!$A$3:$J$3,0),FALSE)</f>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
      <c r="H32" s="2" t="str">
        <f>VLOOKUP($C32,[1]PROJECTS!$A:$J,MATCH(H$1,[1]PROJECTS!$A$3:$J$3,0),FALSE)</f>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
      <c r="I32" s="2" t="str">
        <f>VLOOKUP($C32,[1]PROJECTS!$A:$J,MATCH(I$1,[1]PROJECTS!$A$3:$J$3,0),FALSE)</f>
        <v xml:space="preserve">The aim of this project is to experimentally investigate fatigue behaviour of adhesively-bonded glass fibre joints (2-mm thick bond) under constant amplitude fatigue load. </v>
      </c>
      <c r="J32" s="2" t="str">
        <f>VLOOKUP($C32,[1]PROJECTS!$A:$J,MATCH(J$1,[1]PROJECTS!$A$3:$J$3,0),FALSE)</f>
        <v>Materials Engineering</v>
      </c>
      <c r="K32" s="2" t="str">
        <f>VLOOKUP($C32,[1]PROJECTS!$A:$J,MATCH(K$1,[1]PROJECTS!$A$3:$J$3,0),FALSE)</f>
        <v>Materials testing</v>
      </c>
      <c r="L32" s="2" t="str">
        <f>VLOOKUP($C32,[1]PROJECTS!$A:$J,MATCH(L$1,[1]PROJECTS!$A$3:$J$3,0),FALSE)</f>
        <v>Finite Element Analysis and validation</v>
      </c>
    </row>
    <row r="33" spans="1:12" ht="40" customHeight="1" x14ac:dyDescent="0.3">
      <c r="A33" s="2" t="s">
        <v>98</v>
      </c>
      <c r="B33" s="2" t="str">
        <f>VLOOKUP($A33,'[2]Project selection INGM479'!$A:$F,2,FALSE)</f>
        <v>ESBACH, M</v>
      </c>
      <c r="C33" s="2" t="str">
        <f>VLOOKUP(A33,'[2]Project selection INGM479'!$A:$F,6,FALSE)</f>
        <v>ABB-03</v>
      </c>
      <c r="D33" s="2" t="str">
        <f>VLOOKUP($C33,[1]PROJECTS!$A:$J,MATCH(D$1,[1]PROJECTS!$A$3:$J$3,0),FALSE)</f>
        <v>Bayode, A; Dr.</v>
      </c>
      <c r="E33" s="2" t="str">
        <f>IFERROR(VLOOKUP($D33,'[1]PROJECT LEADERS'!$C:$T,18,FALSE),"")</f>
        <v>23514922@nwu.ac.za</v>
      </c>
      <c r="F33" s="2" t="str">
        <f>VLOOKUP($C33,[1]PROJECTS!$A:$J,MATCH(F$1,[1]PROJECTS!$A$3:$J$3,0),FALSE)</f>
        <v>Effect of infill pattern on mechanical properties of parts made by FDM</v>
      </c>
      <c r="G33" s="2" t="str">
        <f>VLOOKUP($C33,[1]PROJECTS!$A:$J,MATCH(G$1,[1]PROJECTS!$A$3:$J$3,0),FALSE)</f>
        <v>Interest in the use of additive manufacturing or 3D printing in different industries like aerospace and biomedical application has increased in recent Year. This growth can be attributed to the benefits the technology offers such as reduced lead time, mass customization, cost, and the ability to produce functionally graded parts. Despite the increased interest and exciting new possibilities AM presents there are challenges associated with this technology, specifically in material property prediction.</v>
      </c>
      <c r="H33" s="2" t="str">
        <f>VLOOKUP($C33,[1]PROJECTS!$A:$J,MATCH(H$1,[1]PROJECTS!$A$3:$J$3,0),FALSE)</f>
        <v>Manufacturing of functional components by fused deposition modelling is challenging due to the variety of the manufacturing parameter and their interrelationship.</v>
      </c>
      <c r="I33" s="2" t="str">
        <f>VLOOKUP($C33,[1]PROJECTS!$A:$J,MATCH(I$1,[1]PROJECTS!$A$3:$J$3,0),FALSE)</f>
        <v>The aim is to establish the correlation between FDM processing parameters, and  the resultant material properties of finished parts.</v>
      </c>
      <c r="J33" s="2" t="str">
        <f>VLOOKUP($C33,[1]PROJECTS!$A:$J,MATCH(J$1,[1]PROJECTS!$A$3:$J$3,0),FALSE)</f>
        <v>Materials Engineering</v>
      </c>
      <c r="K33" s="2" t="str">
        <f>VLOOKUP($C33,[1]PROJECTS!$A:$J,MATCH(K$1,[1]PROJECTS!$A$3:$J$3,0),FALSE)</f>
        <v>Additive manufacturing</v>
      </c>
      <c r="L33" s="2" t="str">
        <f>VLOOKUP($C33,[1]PROJECTS!$A:$J,MATCH(L$1,[1]PROJECTS!$A$3:$J$3,0),FALSE)</f>
        <v>Empirical investigation and validation</v>
      </c>
    </row>
    <row r="34" spans="1:12" ht="40" customHeight="1" x14ac:dyDescent="0.3">
      <c r="A34" s="2" t="s">
        <v>97</v>
      </c>
      <c r="B34" s="2" t="str">
        <f>VLOOKUP($A34,'[2]Project selection INGM479'!$A:$F,2,FALSE)</f>
        <v>FIVAZ, MARKO</v>
      </c>
      <c r="C34" s="2" t="str">
        <f>VLOOKUP(A34,'[2]Project selection INGM479'!$A:$F,6,FALSE)</f>
        <v>IJA-01</v>
      </c>
      <c r="D34" s="2" t="str">
        <f>VLOOKUP($C34,[1]PROJECTS!$A:$J,MATCH(D$1,[1]PROJECTS!$A$3:$J$3,0),FALSE)</f>
        <v>Aucamp, IJ; Mr</v>
      </c>
      <c r="E34" s="2">
        <f>IFERROR(VLOOKUP($D34,'[1]PROJECT LEADERS'!$C:$T,18,FALSE),"")</f>
        <v>0</v>
      </c>
      <c r="F34" s="2" t="str">
        <f>VLOOKUP($C34,[1]PROJECTS!$A:$J,MATCH(F$1,[1]PROJECTS!$A$3:$J$3,0),FALSE)</f>
        <v>Testing and model development: Pumps energy analysis pertaining to throttling and VSD efficiency</v>
      </c>
      <c r="G34" s="2" t="str">
        <f>VLOOKUP($C34,[1]PROJECTS!$A:$J,MATCH(G$1,[1]PROJECTS!$A$3:$J$3,0),FALSE)</f>
        <v>Pumps are common in industrial and mining applications. However, they are not always correctly sized. It often occurs that flow is controlled by throttling the pumps, resulting in reduced flow (for process applications) while your energy demand does not reduce. VSD's are used to reduce the motor speed to achieve the required flow (up to a point) while also reducing the energy required (infinity laws / cube-law).</v>
      </c>
      <c r="H34" s="2" t="str">
        <f>VLOOKUP($C34,[1]PROJECTS!$A:$J,MATCH(H$1,[1]PROJECTS!$A$3:$J$3,0),FALSE)</f>
        <v>When throttling pumps, it results in reduced flow while your energy demand does not reduce linear. A model need to be developed to accurately predict the energy and efficiency of a pump motor when being throttled and compared to VSD operated pump motors for the same set of conditions.</v>
      </c>
      <c r="I34" s="2" t="str">
        <f>VLOOKUP($C34,[1]PROJECTS!$A:$J,MATCH(I$1,[1]PROJECTS!$A$3:$J$3,0),FALSE)</f>
        <v>A model need to be developed to accurately predict the energy and efficiency of a pump motor when being throttled and compared to VSD operated pump motors for the same set of conditions.</v>
      </c>
      <c r="J34" s="2" t="str">
        <f>VLOOKUP($C34,[1]PROJECTS!$A:$J,MATCH(J$1,[1]PROJECTS!$A$3:$J$3,0),FALSE)</f>
        <v>Energy Management</v>
      </c>
      <c r="K34" s="2" t="str">
        <f>VLOOKUP($C34,[1]PROJECTS!$A:$J,MATCH(K$1,[1]PROJECTS!$A$3:$J$3,0),FALSE)</f>
        <v>Fluids machines (Pumps, blowers etc)</v>
      </c>
      <c r="L34" s="2" t="str">
        <f>VLOOKUP($C34,[1]PROJECTS!$A:$J,MATCH(L$1,[1]PROJECTS!$A$3:$J$3,0),FALSE)</f>
        <v>Energy simulation and validation</v>
      </c>
    </row>
    <row r="35" spans="1:12" ht="40" customHeight="1" x14ac:dyDescent="0.3">
      <c r="A35" s="2" t="s">
        <v>96</v>
      </c>
      <c r="B35" s="2" t="str">
        <f>VLOOKUP($A35,'[2]Project selection INGM479'!$A:$F,2,FALSE)</f>
        <v>GERBER, TRISTAN</v>
      </c>
      <c r="C35" s="2" t="str">
        <f>VLOOKUP(A35,'[2]Project selection INGM479'!$A:$F,6,FALSE)</f>
        <v>MdT-03</v>
      </c>
      <c r="D35" s="2" t="str">
        <f>VLOOKUP($C35,[1]PROJECTS!$A:$J,MATCH(D$1,[1]PROJECTS!$A$3:$J$3,0),FALSE)</f>
        <v>du Toit, M; Dr.</v>
      </c>
      <c r="E35" s="2" t="str">
        <f>IFERROR(VLOOKUP($D35,'[1]PROJECT LEADERS'!$C:$T,18,FALSE),"")</f>
        <v>Marina.DuToit@nwu.ac.za</v>
      </c>
      <c r="F35" s="2" t="str">
        <f>VLOOKUP($C35,[1]PROJECTS!$A:$J,MATCH(F$1,[1]PROJECTS!$A$3:$J$3,0),FALSE)</f>
        <v>Design and manufacture of a High Performance Computing cluster rack to improve cooling</v>
      </c>
      <c r="G35" s="2" t="str">
        <f>VLOOKUP($C35,[1]PROJECTS!$A:$J,MATCH(G$1,[1]PROJECTS!$A$3:$J$3,0),FALSE)</f>
        <v>A problem experienced in high-performance computer facilities is that computer hardware can overheat. The area inside a conventional computer casing is heated by the internal components (mainly the CPU and GPU). As the temperatures increase the equipment performance decrease and hardware failure can occur. The conventional cooling method for an individual PC is based on forced convection by means of fans. For high performance clusters all the hardware of one node is located on a single blade and multiple blades are stacked in a server-type rack.</v>
      </c>
      <c r="H35" s="2" t="str">
        <f>VLOOKUP($C35,[1]PROJECTS!$A:$J,MATCH(H$1,[1]PROJECTS!$A$3:$J$3,0),FALSE)</f>
        <v>The problem with conventional cooling methods is that they use fans that draw ambient air into the casing, and when the ambient air is also warm during summer, the cooling process is not effective. These fans are also not ideally located considering the hottest components. By optimizing the cluster layout, and customizing the cooling, more efficient cooling and extension of hardware life can be achieved.</v>
      </c>
      <c r="I35" s="2" t="str">
        <f>VLOOKUP($C35,[1]PROJECTS!$A:$J,MATCH(I$1,[1]PROJECTS!$A$3:$J$3,0),FALSE)</f>
        <v>The purpose of this study is to design and manufacture a HPC rack for the location of multiple individual nodes of a small scale HPC. The individual nodes will consist of repurposed hardware from old PCs. The layout of the rack and nodes should enhance cooling and be flexible for future scaleup. This entails understanding the heat load requirements of the computers and measuring of hardware temperatures. The goals are to: design the system in CFD using prior knowledge of thermodynamics, fluid dynamics and heat transfer. Build the HPC rack based on the insight gained from CFD. Run physical experiments to evaluate the design. Make recommendations on how to improve the design.</v>
      </c>
      <c r="J35" s="2" t="str">
        <f>VLOOKUP($C35,[1]PROJECTS!$A:$J,MATCH(J$1,[1]PROJECTS!$A$3:$J$3,0),FALSE)</f>
        <v>Thermal-fluid systems </v>
      </c>
      <c r="K35" s="2" t="str">
        <f>VLOOKUP($C35,[1]PROJECTS!$A:$J,MATCH(K$1,[1]PROJECTS!$A$3:$J$3,0),FALSE)</f>
        <v>Thermal-fluid systems </v>
      </c>
      <c r="L35" s="2" t="str">
        <f>VLOOKUP($C35,[1]PROJECTS!$A:$J,MATCH(L$1,[1]PROJECTS!$A$3:$J$3,0),FALSE)</f>
        <v>Computational Fluid Dynamics and validation</v>
      </c>
    </row>
    <row r="36" spans="1:12" ht="40" customHeight="1" x14ac:dyDescent="0.3">
      <c r="A36" s="2" t="s">
        <v>95</v>
      </c>
      <c r="B36" s="2" t="str">
        <f>VLOOKUP($A36,'[2]Project selection INGM479'!$A:$F,2,FALSE)</f>
        <v>GREYVENSTEYN, PAUL</v>
      </c>
      <c r="C36" s="2" t="str">
        <f>VLOOKUP(A36,'[2]Project selection INGM479'!$A:$F,6,FALSE)</f>
        <v>ABN-05</v>
      </c>
      <c r="D36" s="2" t="str">
        <f>VLOOKUP($C36,[1]PROJECTS!$A:$J,MATCH(D$1,[1]PROJECTS!$A$3:$J$3,0),FALSE)</f>
        <v>Nzo, A; Mr.</v>
      </c>
      <c r="E36" s="2" t="str">
        <f>IFERROR(VLOOKUP($D36,'[1]PROJECT LEADERS'!$C:$T,18,FALSE),"")</f>
        <v>12830542@nwu.ac.za</v>
      </c>
      <c r="F36" s="2" t="str">
        <f>VLOOKUP($C36,[1]PROJECTS!$A:$J,MATCH(F$1,[1]PROJECTS!$A$3:$J$3,0),FALSE)</f>
        <v>using domestic water storage tank to generate electricity</v>
      </c>
      <c r="G36" s="2" t="str">
        <f>VLOOKUP($C36,[1]PROJECTS!$A:$J,MATCH(G$1,[1]PROJECTS!$A$3:$J$3,0),FALSE)</f>
        <v>Most house holds are largely dependent on eskoms grid for power supply. However in the resent years power disturbances in the form of load shedding have become a quite common and inevitable. to curb the problem of lighting during loadshedding other forms of energy storage, including hydro strorage and battery storage, have been investigated extensively at a bigger scale. however domestic hydro systems are less investigated.</v>
      </c>
      <c r="H36" s="2" t="str">
        <f>VLOOKUP($C36,[1]PROJECTS!$A:$J,MATCH(H$1,[1]PROJECTS!$A$3:$J$3,0),FALSE)</f>
        <v xml:space="preserve">the use of other conventional energy storage systems are primarily used for power generation only. since loadshedding is mostly periodic the conventional storage systems seam to have low returns on investment and the lower utilisation. </v>
      </c>
      <c r="I36" s="2" t="str">
        <f>VLOOKUP($C36,[1]PROJECTS!$A:$J,MATCH(I$1,[1]PROJECTS!$A$3:$J$3,0),FALSE)</f>
        <v xml:space="preserve">demonstrate that an eco-friendly hydro power generation system can be used in domestic environment to provide lighting during loadsheding.  </v>
      </c>
      <c r="J36" s="2" t="str">
        <f>VLOOKUP($C36,[1]PROJECTS!$A:$J,MATCH(J$1,[1]PROJECTS!$A$3:$J$3,0),FALSE)</f>
        <v>Thermal-fluid systems </v>
      </c>
      <c r="K36" s="2" t="str">
        <f>VLOOKUP($C36,[1]PROJECTS!$A:$J,MATCH(K$1,[1]PROJECTS!$A$3:$J$3,0),FALSE)</f>
        <v>Thermal-fluid systems </v>
      </c>
      <c r="L36" s="2" t="str">
        <f>VLOOKUP($C36,[1]PROJECTS!$A:$J,MATCH(L$1,[1]PROJECTS!$A$3:$J$3,0),FALSE)</f>
        <v>Empirical investigation and validation</v>
      </c>
    </row>
    <row r="37" spans="1:12" ht="40" customHeight="1" x14ac:dyDescent="0.3">
      <c r="A37" s="2" t="s">
        <v>94</v>
      </c>
      <c r="B37" s="2" t="str">
        <f>VLOOKUP($A37,'[2]Project selection INGM479'!$A:$F,2,FALSE)</f>
        <v>GROBLER, W</v>
      </c>
      <c r="C37" s="2" t="str">
        <f>VLOOKUP(A37,'[2]Project selection INGM479'!$A:$F,6,FALSE)</f>
        <v>JDH-01</v>
      </c>
      <c r="D37" s="2" t="str">
        <f>VLOOKUP($C37,[1]PROJECTS!$A:$J,MATCH(D$1,[1]PROJECTS!$A$3:$J$3,0),FALSE)</f>
        <v>Human, D; Mr.</v>
      </c>
      <c r="E37" s="2" t="str">
        <f>IFERROR(VLOOKUP($D37,'[1]PROJECT LEADERS'!$C:$T,18,FALSE),"")</f>
        <v>13127160@nwu.ac.za</v>
      </c>
      <c r="F37" s="2" t="str">
        <f>VLOOKUP($C37,[1]PROJECTS!$A:$J,MATCH(F$1,[1]PROJECTS!$A$3:$J$3,0),FALSE)</f>
        <v>Characterising tires and wheel bearings friction losses on the NWU solar car</v>
      </c>
      <c r="G37" s="2" t="str">
        <f>VLOOKUP($C37,[1]PROJECTS!$A:$J,MATCH(G$1,[1]PROJECTS!$A$3:$J$3,0),FALSE)</f>
        <v>Tyre and bearing friction energy losses on solar Cars is a substantial part of the total energy consumption.  Therefore tires and bearing should be compared and evaluated.</v>
      </c>
      <c r="H37" s="2" t="str">
        <f>VLOOKUP($C37,[1]PROJECTS!$A:$J,MATCH(H$1,[1]PROJECTS!$A$3:$J$3,0),FALSE)</f>
        <v>What tire and bearing combination will reduce energy consumption on the NWU solar car.</v>
      </c>
      <c r="I37" s="2" t="str">
        <f>VLOOKUP($C37,[1]PROJECTS!$A:$J,MATCH(I$1,[1]PROJECTS!$A$3:$J$3,0),FALSE)</f>
        <v>Test and calculate tire and bearing losses &amp; compare</v>
      </c>
      <c r="J37" s="2" t="str">
        <f>VLOOKUP($C37,[1]PROJECTS!$A:$J,MATCH(J$1,[1]PROJECTS!$A$3:$J$3,0),FALSE)</f>
        <v>Classical Mechanical Engineering</v>
      </c>
      <c r="K37" s="2" t="str">
        <f>VLOOKUP($C37,[1]PROJECTS!$A:$J,MATCH(K$1,[1]PROJECTS!$A$3:$J$3,0),FALSE)</f>
        <v xml:space="preserve">Vehicle development </v>
      </c>
      <c r="L37" s="2" t="str">
        <f>VLOOKUP($C37,[1]PROJECTS!$A:$J,MATCH(L$1,[1]PROJECTS!$A$3:$J$3,0),FALSE)</f>
        <v>Empirical investigation and validation</v>
      </c>
    </row>
    <row r="38" spans="1:12" ht="40" customHeight="1" x14ac:dyDescent="0.3">
      <c r="A38" s="1" t="s">
        <v>93</v>
      </c>
      <c r="B38" s="2" t="str">
        <f>VLOOKUP($A38,'[2]Project selection INGM479'!$A:$F,2,FALSE)</f>
        <v>GROENEWALD, ROCHELLE</v>
      </c>
      <c r="C38" s="2" t="str">
        <f>VLOOKUP(A38,'[2]Project selection INGM479'!$A:$F,6,FALSE)</f>
        <v>ABN-07</v>
      </c>
      <c r="D38" s="2" t="str">
        <f>VLOOKUP($C38,[1]PROJECTS!$A:$J,MATCH(D$1,[1]PROJECTS!$A$3:$J$3,0),FALSE)</f>
        <v>Nzo, A; Mr.</v>
      </c>
      <c r="E38" s="2" t="str">
        <f>IFERROR(VLOOKUP($D38,'[1]PROJECT LEADERS'!$C:$T,18,FALSE),"")</f>
        <v>12830542@nwu.ac.za</v>
      </c>
      <c r="F38" s="2" t="str">
        <f>VLOOKUP($C38,[1]PROJECTS!$A:$J,MATCH(F$1,[1]PROJECTS!$A$3:$J$3,0),FALSE)</f>
        <v>To be defined</v>
      </c>
      <c r="G38" s="2" t="str">
        <f>VLOOKUP($C38,[1]PROJECTS!$A:$J,MATCH(G$1,[1]PROJECTS!$A$3:$J$3,0),FALSE)</f>
        <v>To be defined</v>
      </c>
      <c r="H38" s="2" t="str">
        <f>VLOOKUP($C38,[1]PROJECTS!$A:$J,MATCH(H$1,[1]PROJECTS!$A$3:$J$3,0),FALSE)</f>
        <v>To be defined</v>
      </c>
      <c r="I38" s="2" t="str">
        <f>VLOOKUP($C38,[1]PROJECTS!$A:$J,MATCH(I$1,[1]PROJECTS!$A$3:$J$3,0),FALSE)</f>
        <v>To be defined</v>
      </c>
      <c r="J38" s="2">
        <f>VLOOKUP($C38,[1]PROJECTS!$A:$J,MATCH(J$1,[1]PROJECTS!$A$3:$J$3,0),FALSE)</f>
        <v>0</v>
      </c>
      <c r="K38" s="2">
        <f>VLOOKUP($C38,[1]PROJECTS!$A:$J,MATCH(K$1,[1]PROJECTS!$A$3:$J$3,0),FALSE)</f>
        <v>0</v>
      </c>
      <c r="L38" s="2">
        <f>VLOOKUP($C38,[1]PROJECTS!$A:$J,MATCH(L$1,[1]PROJECTS!$A$3:$J$3,0),FALSE)</f>
        <v>0</v>
      </c>
    </row>
    <row r="39" spans="1:12" ht="40" customHeight="1" x14ac:dyDescent="0.3">
      <c r="A39" s="2" t="s">
        <v>92</v>
      </c>
      <c r="B39" s="2" t="str">
        <f>VLOOKUP($A39,'[2]Project selection INGM479'!$A:$F,2,FALSE)</f>
        <v>HAMMAN, R</v>
      </c>
      <c r="C39" s="2" t="str">
        <f>VLOOKUP(A39,'[2]Project selection INGM479'!$A:$F,6,FALSE)</f>
        <v>MdT-01</v>
      </c>
      <c r="D39" s="2" t="str">
        <f>VLOOKUP($C39,[1]PROJECTS!$A:$J,MATCH(D$1,[1]PROJECTS!$A$3:$J$3,0),FALSE)</f>
        <v>du Toit, M; Dr.</v>
      </c>
      <c r="E39" s="2" t="str">
        <f>IFERROR(VLOOKUP($D39,'[1]PROJECT LEADERS'!$C:$T,18,FALSE),"")</f>
        <v>Marina.DuToit@nwu.ac.za</v>
      </c>
      <c r="F39" s="2" t="str">
        <f>VLOOKUP($C39,[1]PROJECTS!$A:$J,MATCH(F$1,[1]PROJECTS!$A$3:$J$3,0),FALSE)</f>
        <v>Sizing an energy efficient back up power system for a local school in Potchefstroom</v>
      </c>
      <c r="G39" s="2" t="str">
        <f>VLOOKUP($C39,[1]PROJECTS!$A:$J,MATCH(G$1,[1]PROJECTS!$A$3:$J$3,0),FALSE)</f>
        <v>The worlds’ energy consumption and demand is increasing year by year and will continue to do so for the foreseeable future. Similarly, CO2 levels have been increasing due to large dependence on fossil fuel power sources. The increasing electricity prices and untrustworthy power supply in South Africa has forced more businesses and residences to find ways to become independent from Eskom.</v>
      </c>
      <c r="H39" s="2" t="str">
        <f>VLOOKUP($C39,[1]PROJECTS!$A:$J,MATCH(H$1,[1]PROJECTS!$A$3:$J$3,0),FALSE)</f>
        <v>A local school in Potchefstroom is currently completely dependent on Eskom power and have no back up power strategies in case of load shedding. Loss of power has detrimental effects on the daily operations and productivity of the school.</v>
      </c>
      <c r="I39" s="2" t="str">
        <f>VLOOKUP($C39,[1]PROJECTS!$A:$J,MATCH(I$1,[1]PROJECTS!$A$3:$J$3,0),FALSE)</f>
        <v>The power consumption of the school needs to be measured and assessed in order to size and select an applicable backup power system. The selected system should provide backup power so that normal operations can continue. The selection of the technology is dependent on the schools’ needs as well as factors such as initial investment and running costs. The payback period of the recommended system needs to be determined.</v>
      </c>
      <c r="J39" s="2" t="str">
        <f>VLOOKUP($C39,[1]PROJECTS!$A:$J,MATCH(J$1,[1]PROJECTS!$A$3:$J$3,0),FALSE)</f>
        <v>Energy Management</v>
      </c>
      <c r="K39" s="2" t="str">
        <f>VLOOKUP($C39,[1]PROJECTS!$A:$J,MATCH(K$1,[1]PROJECTS!$A$3:$J$3,0),FALSE)</f>
        <v>Energy management </v>
      </c>
      <c r="L39" s="2" t="str">
        <f>VLOOKUP($C39,[1]PROJECTS!$A:$J,MATCH(L$1,[1]PROJECTS!$A$3:$J$3,0),FALSE)</f>
        <v>Energy simulation and validation</v>
      </c>
    </row>
    <row r="40" spans="1:12" ht="40" customHeight="1" x14ac:dyDescent="0.3">
      <c r="A40" s="2" t="s">
        <v>91</v>
      </c>
      <c r="B40" s="2" t="str">
        <f>VLOOKUP($A40,'[2]Project selection INGM479'!$A:$F,2,FALSE)</f>
        <v>HENDRIKSE, HUGO</v>
      </c>
      <c r="C40" s="2" t="str">
        <f>VLOOKUP(A40,'[2]Project selection INGM479'!$A:$F,6,FALSE)</f>
        <v>DBV-05</v>
      </c>
      <c r="D40" s="2" t="str">
        <f>VLOOKUP($C40,[1]PROJECTS!$A:$J,MATCH(D$1,[1]PROJECTS!$A$3:$J$3,0),FALSE)</f>
        <v>Vorster, D; Mr.</v>
      </c>
      <c r="E40" s="2" t="str">
        <f>IFERROR(VLOOKUP($D40,'[1]PROJECT LEADERS'!$C:$T,18,FALSE),"")</f>
        <v>Danie.Vorster@nwu.ac.za</v>
      </c>
      <c r="F40" s="2" t="str">
        <f>VLOOKUP($C40,[1]PROJECTS!$A:$J,MATCH(F$1,[1]PROJECTS!$A$3:$J$3,0),FALSE)</f>
        <v>Development, manufacturing and testing of a roadside brush clearing machine</v>
      </c>
      <c r="G40" s="2" t="str">
        <f>VLOOKUP($C40,[1]PROJECTS!$A:$J,MATCH(G$1,[1]PROJECTS!$A$3:$J$3,0),FALSE)</f>
        <v>The Kruger National Park is faced with serious budget constraints.  In recent years there has been substantial growth of brush next to roads in the Kruger.  This has the effect that the road edge is damaged by the roots of the brush growing below the road and also when ever there is a sighting of a animal there is no space for visitors to park their cars next to the road as there is no clearing next to the road.  This project will be co-supervised with Prof LJ Grobler</v>
      </c>
      <c r="H40" s="2" t="str">
        <f>VLOOKUP($C40,[1]PROJECTS!$A:$J,MATCH(H$1,[1]PROJECTS!$A$3:$J$3,0),FALSE)</f>
        <v>The Kruger National Park is in need of a machine that can be drawn by a tractor and that can clear brush growing next to the roads in the park.  The machine needs to be designed such that the tractor drawing the machine can drive on the road, while the machine clearing the bush needs to be offset to the side of the road there by cleaning the roadsides of brush.</v>
      </c>
      <c r="I40" s="2" t="str">
        <f>VLOOKUP($C40,[1]PROJECTS!$A:$J,MATCH(I$1,[1]PROJECTS!$A$3:$J$3,0),FALSE)</f>
        <v>The goal of the project is to resign manufacture test and evaluate the machine that is tracked it wrong and that can be used to clear roadsides in the Kruger National Park of brush.</v>
      </c>
      <c r="J40" s="2" t="str">
        <f>VLOOKUP($C40,[1]PROJECTS!$A:$J,MATCH(J$1,[1]PROJECTS!$A$3:$J$3,0),FALSE)</f>
        <v>Classical Mechanical Engineering</v>
      </c>
      <c r="K40" s="2" t="str">
        <f>VLOOKUP($C40,[1]PROJECTS!$A:$J,MATCH(K$1,[1]PROJECTS!$A$3:$J$3,0),FALSE)</f>
        <v>Manufacturing engineering</v>
      </c>
      <c r="L40" s="2" t="str">
        <f>VLOOKUP($C40,[1]PROJECTS!$A:$J,MATCH(L$1,[1]PROJECTS!$A$3:$J$3,0),FALSE)</f>
        <v>Mechanical design and validation</v>
      </c>
    </row>
    <row r="41" spans="1:12" ht="40" customHeight="1" x14ac:dyDescent="0.3">
      <c r="A41" s="1" t="s">
        <v>90</v>
      </c>
      <c r="B41" s="2" t="str">
        <f>VLOOKUP($A41,'[2]Project selection INGM479'!$A:$F,2,FALSE)</f>
        <v>HENNING, DONNE-LEE</v>
      </c>
      <c r="C41" s="2" t="str">
        <f>VLOOKUP(A41,'[2]Project selection INGM479'!$A:$F,6,FALSE)</f>
        <v>ABB-01</v>
      </c>
      <c r="D41" s="2" t="str">
        <f>VLOOKUP($C41,[1]PROJECTS!$A:$J,MATCH(D$1,[1]PROJECTS!$A$3:$J$3,0),FALSE)</f>
        <v>Bayode, A; Dr.</v>
      </c>
      <c r="E41" s="2" t="str">
        <f>IFERROR(VLOOKUP($D41,'[1]PROJECT LEADERS'!$C:$T,18,FALSE),"")</f>
        <v>23514922@nwu.ac.za</v>
      </c>
      <c r="F41" s="2" t="str">
        <f>VLOOKUP($C41,[1]PROJECTS!$A:$J,MATCH(F$1,[1]PROJECTS!$A$3:$J$3,0),FALSE)</f>
        <v>Effect of infill density on material properties of fused deposition printed parts</v>
      </c>
      <c r="G41" s="2" t="str">
        <f>VLOOKUP($C41,[1]PROJECTS!$A:$J,MATCH(G$1,[1]PROJECTS!$A$3:$J$3,0),FALSE)</f>
        <v>Interest in the use of additive manufacturing or 3D printing in different industries like aerospace and biomedical application has increased in recent Year. This growth can be attributed to the benefits the technology offers such as reduced lead time, mass customization, cost, and the ability to produce functionally graded parts. Despite the increased interest and exciting new possibilities AM presents there are challenges associated with this technology, specifically in material property prediction.</v>
      </c>
      <c r="H41" s="2" t="str">
        <f>VLOOKUP($C41,[1]PROJECTS!$A:$J,MATCH(H$1,[1]PROJECTS!$A$3:$J$3,0),FALSE)</f>
        <v>Manufacturing of functional components by fused deposition modelling is challenging due to the variety of the manufacturing parameter and their interrelationship.</v>
      </c>
      <c r="I41" s="2" t="str">
        <f>VLOOKUP($C41,[1]PROJECTS!$A:$J,MATCH(I$1,[1]PROJECTS!$A$3:$J$3,0),FALSE)</f>
        <v>The aim is to establish the correlation between FDM processing parameters, and  the resultant material properties of finished parts.</v>
      </c>
      <c r="J41" s="2" t="str">
        <f>VLOOKUP($C41,[1]PROJECTS!$A:$J,MATCH(J$1,[1]PROJECTS!$A$3:$J$3,0),FALSE)</f>
        <v>Materials Engineering</v>
      </c>
      <c r="K41" s="2" t="str">
        <f>VLOOKUP($C41,[1]PROJECTS!$A:$J,MATCH(K$1,[1]PROJECTS!$A$3:$J$3,0),FALSE)</f>
        <v>Additive manufacturing</v>
      </c>
      <c r="L41" s="2" t="str">
        <f>VLOOKUP($C41,[1]PROJECTS!$A:$J,MATCH(L$1,[1]PROJECTS!$A$3:$J$3,0),FALSE)</f>
        <v>Empirical investigation and validation</v>
      </c>
    </row>
    <row r="42" spans="1:12" ht="40" customHeight="1" x14ac:dyDescent="0.3">
      <c r="A42" s="1" t="s">
        <v>89</v>
      </c>
      <c r="B42" s="2" t="str">
        <f>VLOOKUP($A42,'[2]Project selection INGM479'!$A:$F,2,FALSE)</f>
        <v>HOLLENBACH, JOHNNY</v>
      </c>
      <c r="C42" s="2" t="str">
        <f>VLOOKUP(A42,'[2]Project selection INGM479'!$A:$F,6,FALSE)</f>
        <v>JAB-07</v>
      </c>
      <c r="D42" s="2" t="str">
        <f>VLOOKUP($C42,[1]PROJECTS!$A:$J,MATCH(D$1,[1]PROJECTS!$A$3:$J$3,0),FALSE)</f>
        <v>Besuidenhout, JA; Mr.</v>
      </c>
      <c r="E42" s="2" t="str">
        <f>IFERROR(VLOOKUP($D42,'[1]PROJECT LEADERS'!$C:$T,18,FALSE),"")</f>
        <v>21195560@nwu.ac.za</v>
      </c>
      <c r="F42" s="2" t="str">
        <f>VLOOKUP($C42,[1]PROJECTS!$A:$J,MATCH(F$1,[1]PROJECTS!$A$3:$J$3,0),FALSE)</f>
        <v>To be defined</v>
      </c>
      <c r="G42" s="2" t="str">
        <f>VLOOKUP($C42,[1]PROJECTS!$A:$J,MATCH(G$1,[1]PROJECTS!$A$3:$J$3,0),FALSE)</f>
        <v>To be defined</v>
      </c>
      <c r="H42" s="2" t="str">
        <f>VLOOKUP($C42,[1]PROJECTS!$A:$J,MATCH(H$1,[1]PROJECTS!$A$3:$J$3,0),FALSE)</f>
        <v>To be defined</v>
      </c>
      <c r="I42" s="2" t="str">
        <f>VLOOKUP($C42,[1]PROJECTS!$A:$J,MATCH(I$1,[1]PROJECTS!$A$3:$J$3,0),FALSE)</f>
        <v>To be defined</v>
      </c>
      <c r="J42" s="2">
        <f>VLOOKUP($C42,[1]PROJECTS!$A:$J,MATCH(J$1,[1]PROJECTS!$A$3:$J$3,0),FALSE)</f>
        <v>0</v>
      </c>
      <c r="K42" s="2">
        <f>VLOOKUP($C42,[1]PROJECTS!$A:$J,MATCH(K$1,[1]PROJECTS!$A$3:$J$3,0),FALSE)</f>
        <v>0</v>
      </c>
      <c r="L42" s="2">
        <f>VLOOKUP($C42,[1]PROJECTS!$A:$J,MATCH(L$1,[1]PROJECTS!$A$3:$J$3,0),FALSE)</f>
        <v>0</v>
      </c>
    </row>
    <row r="43" spans="1:12" ht="40" customHeight="1" x14ac:dyDescent="0.3">
      <c r="A43" s="2" t="s">
        <v>88</v>
      </c>
      <c r="B43" s="2" t="str">
        <f>VLOOKUP($A43,'[2]Project selection INGM479'!$A:$F,2,FALSE)</f>
        <v>HOLTZHAUSEN, JUAN</v>
      </c>
      <c r="C43" s="2" t="str">
        <f>VLOOKUP(A43,'[2]Project selection INGM479'!$A:$F,6,FALSE)</f>
        <v>MdT-05</v>
      </c>
      <c r="D43" s="2" t="str">
        <f>VLOOKUP($C43,[1]PROJECTS!$A:$J,MATCH(D$1,[1]PROJECTS!$A$3:$J$3,0),FALSE)</f>
        <v>du Toit, M; Dr.</v>
      </c>
      <c r="E43" s="2" t="str">
        <f>IFERROR(VLOOKUP($D43,'[1]PROJECT LEADERS'!$C:$T,18,FALSE),"")</f>
        <v>Marina.DuToit@nwu.ac.za</v>
      </c>
      <c r="F43" s="2" t="str">
        <f>VLOOKUP($C43,[1]PROJECTS!$A:$J,MATCH(F$1,[1]PROJECTS!$A$3:$J$3,0),FALSE)</f>
        <v>Thermodynamic evaluation of an existing central air conditioning system</v>
      </c>
      <c r="G43" s="2" t="str">
        <f>VLOOKUP($C43,[1]PROJECTS!$A:$J,MATCH(G$1,[1]PROJECTS!$A$3:$J$3,0),FALSE)</f>
        <v>Central air conditioning systems utilizes the vapor compression cycle which usually consists of a condenser, compressor, an evaporator, a throttling device, air ducts and thermostats. The system can be used to cool air in summer or heat air in winter.</v>
      </c>
      <c r="H43" s="2" t="str">
        <f>VLOOKUP($C43,[1]PROJECTS!$A:$J,MATCH(H$1,[1]PROJECTS!$A$3:$J$3,0),FALSE)</f>
        <v>The central air conditioning system installed in the offices of Mechanical Engineering is not working effectively. High energy consumption without the advantage of cooling during summer is a concern.</v>
      </c>
      <c r="I43" s="2" t="str">
        <f>VLOOKUP($C43,[1]PROJECTS!$A:$J,MATCH(I$1,[1]PROJECTS!$A$3:$J$3,0),FALSE)</f>
        <v>The system therefore needs to be modelled and evaluated to identify the problems so that the system can be fixed and run at an optimal COP. The goal is to model the existing system using prior knowledge of thermodynamics, fluid dynamics heat transfer. Run physical experiments to use as inputs to the model. Identify the major issues with the currently installed system and implement the recommendations. Re-evaluate the system after recommendations were implemented.</v>
      </c>
      <c r="J43" s="2" t="str">
        <f>VLOOKUP($C43,[1]PROJECTS!$A:$J,MATCH(J$1,[1]PROJECTS!$A$3:$J$3,0),FALSE)</f>
        <v>Thermal-fluid systems </v>
      </c>
      <c r="K43" s="2" t="str">
        <f>VLOOKUP($C43,[1]PROJECTS!$A:$J,MATCH(K$1,[1]PROJECTS!$A$3:$J$3,0),FALSE)</f>
        <v>Thermal-fluid systems </v>
      </c>
      <c r="L43" s="2" t="str">
        <f>VLOOKUP($C43,[1]PROJECTS!$A:$J,MATCH(L$1,[1]PROJECTS!$A$3:$J$3,0),FALSE)</f>
        <v>Empirical investigation and validation</v>
      </c>
    </row>
    <row r="44" spans="1:12" ht="40" customHeight="1" x14ac:dyDescent="0.3">
      <c r="A44" s="1" t="s">
        <v>87</v>
      </c>
      <c r="B44" s="2" t="str">
        <f>VLOOKUP($A44,'[2]Project selection INGM479'!$A:$F,2,FALSE)</f>
        <v>JACOBS, BRAAM</v>
      </c>
      <c r="C44" s="2" t="str">
        <f>VLOOKUP(A44,'[2]Project selection INGM479'!$A:$F,6,FALSE)</f>
        <v>DBV-07</v>
      </c>
      <c r="D44" s="2" t="str">
        <f>VLOOKUP($C44,[1]PROJECTS!$A:$J,MATCH(D$1,[1]PROJECTS!$A$3:$J$3,0),FALSE)</f>
        <v>Vorster, D; Mr.</v>
      </c>
      <c r="E44" s="2" t="str">
        <f>IFERROR(VLOOKUP($D44,'[1]PROJECT LEADERS'!$C:$T,18,FALSE),"")</f>
        <v>Danie.Vorster@nwu.ac.za</v>
      </c>
      <c r="F44" s="2" t="str">
        <f>VLOOKUP($C44,[1]PROJECTS!$A:$J,MATCH(F$1,[1]PROJECTS!$A$3:$J$3,0),FALSE)</f>
        <v>To be defined</v>
      </c>
      <c r="G44" s="2" t="str">
        <f>VLOOKUP($C44,[1]PROJECTS!$A:$J,MATCH(G$1,[1]PROJECTS!$A$3:$J$3,0),FALSE)</f>
        <v>To be defined</v>
      </c>
      <c r="H44" s="2" t="str">
        <f>VLOOKUP($C44,[1]PROJECTS!$A:$J,MATCH(H$1,[1]PROJECTS!$A$3:$J$3,0),FALSE)</f>
        <v>To be defined</v>
      </c>
      <c r="I44" s="2" t="str">
        <f>VLOOKUP($C44,[1]PROJECTS!$A:$J,MATCH(I$1,[1]PROJECTS!$A$3:$J$3,0),FALSE)</f>
        <v>To be defined</v>
      </c>
      <c r="J44" s="2">
        <f>VLOOKUP($C44,[1]PROJECTS!$A:$J,MATCH(J$1,[1]PROJECTS!$A$3:$J$3,0),FALSE)</f>
        <v>0</v>
      </c>
      <c r="K44" s="2">
        <f>VLOOKUP($C44,[1]PROJECTS!$A:$J,MATCH(K$1,[1]PROJECTS!$A$3:$J$3,0),FALSE)</f>
        <v>0</v>
      </c>
      <c r="L44" s="2">
        <f>VLOOKUP($C44,[1]PROJECTS!$A:$J,MATCH(L$1,[1]PROJECTS!$A$3:$J$3,0),FALSE)</f>
        <v>0</v>
      </c>
    </row>
    <row r="45" spans="1:12" ht="40" customHeight="1" x14ac:dyDescent="0.3">
      <c r="A45" s="2" t="s">
        <v>86</v>
      </c>
      <c r="B45" s="2" t="str">
        <f>VLOOKUP($A45,'[2]Project selection INGM479'!$A:$F,2,FALSE)</f>
        <v>JACOBS, JUANITA</v>
      </c>
      <c r="C45" s="2" t="str">
        <f>VLOOKUP(A45,'[2]Project selection INGM479'!$A:$F,6,FALSE)</f>
        <v>MBN-01</v>
      </c>
      <c r="D45" s="2" t="str">
        <f>VLOOKUP($C45,[1]PROJECTS!$A:$J,MATCH(D$1,[1]PROJECTS!$A$3:$J$3,0),FALSE)</f>
        <v>Benson, M; Mr.</v>
      </c>
      <c r="E45" s="2" t="str">
        <f>IFERROR(VLOOKUP($D45,'[1]PROJECT LEADERS'!$C:$T,18,FALSE),"")</f>
        <v>39672964@nwu.ac.za</v>
      </c>
      <c r="F45" s="2" t="str">
        <f>VLOOKUP($C45,[1]PROJECTS!$A:$J,MATCH(F$1,[1]PROJECTS!$A$3:$J$3,0),FALSE)</f>
        <v>Turbofan gas turbine test bench</v>
      </c>
      <c r="G45" s="2" t="str">
        <f>VLOOKUP($C45,[1]PROJECTS!$A:$J,MATCH(G$1,[1]PROJECTS!$A$3:$J$3,0),FALSE)</f>
        <v xml:space="preserve">The final year module of INGM 411/418 requires a practical on the sections of gas turbines. A pre-existing gas turbine test bench is available in the practical lab at the NWU. However due to damage and a long time of being unoperational the gas turbine is in an unusable state. </v>
      </c>
      <c r="H45" s="2" t="str">
        <f>VLOOKUP($C45,[1]PROJECTS!$A:$J,MATCH(H$1,[1]PROJECTS!$A$3:$J$3,0),FALSE)</f>
        <v xml:space="preserve">The gas turbine test bench is currently inoperable and not fully developed to do experimental testing for use as a practical in the final year module of thermal machines. It is, therefore, necessary to get the test bench in working order and to characterize the gas turbine so that it can be used for a practical. </v>
      </c>
      <c r="I45" s="2" t="str">
        <f>VLOOKUP($C45,[1]PROJECTS!$A:$J,MATCH(I$1,[1]PROJECTS!$A$3:$J$3,0),FALSE)</f>
        <v>To refurbish the gas turbine test bench, and to develop and implement the experimental tools required to do an analysis on the operation of the test bench. To characterize the gas turbine. To simulate the test bench theoretically and to compare to the experimental results in order to validate if the test bench is useful as a practical.</v>
      </c>
      <c r="J45" s="2" t="str">
        <f>VLOOKUP($C45,[1]PROJECTS!$A:$J,MATCH(J$1,[1]PROJECTS!$A$3:$J$3,0),FALSE)</f>
        <v>Thermal-fluid systems </v>
      </c>
      <c r="K45" s="2" t="str">
        <f>VLOOKUP($C45,[1]PROJECTS!$A:$J,MATCH(K$1,[1]PROJECTS!$A$3:$J$3,0),FALSE)</f>
        <v>Thermal- Machines (Internal combustion engine etc)</v>
      </c>
      <c r="L45" s="2" t="str">
        <f>VLOOKUP($C45,[1]PROJECTS!$A:$J,MATCH(L$1,[1]PROJECTS!$A$3:$J$3,0),FALSE)</f>
        <v>Energy simulation and validation</v>
      </c>
    </row>
    <row r="46" spans="1:12" ht="40" customHeight="1" x14ac:dyDescent="0.3">
      <c r="A46" s="2" t="s">
        <v>85</v>
      </c>
      <c r="B46" s="2" t="str">
        <f>VLOOKUP($A46,'[2]Project selection INGM479'!$A:$F,2,FALSE)</f>
        <v>JANSE VAN RENSBURG, RENIER</v>
      </c>
      <c r="C46" s="2" t="str">
        <f>VLOOKUP(A46,'[2]Project selection INGM479'!$A:$F,6,FALSE)</f>
        <v>CPK-06</v>
      </c>
      <c r="D46" s="2" t="str">
        <f>VLOOKUP($C46,[1]PROJECTS!$A:$J,MATCH(D$1,[1]PROJECTS!$A$3:$J$3,0),FALSE)</f>
        <v>Kloppers, CP; Mr.</v>
      </c>
      <c r="E46" s="2" t="str">
        <f>IFERROR(VLOOKUP($D46,'[1]PROJECT LEADERS'!$C:$T,18,FALSE),"")</f>
        <v>20035411@nwu.ac.za</v>
      </c>
      <c r="F46" s="2" t="str">
        <f>VLOOKUP($C46,[1]PROJECTS!$A:$J,MATCH(F$1,[1]PROJECTS!$A$3:$J$3,0),FALSE)</f>
        <v>Validation and quantification of the effectivity of an Insulating and reflective roof coating</v>
      </c>
      <c r="G46" s="2" t="str">
        <f>VLOOKUP($C46,[1]PROJECTS!$A:$J,MATCH(G$1,[1]PROJECTS!$A$3:$J$3,0),FALSE)</f>
        <v xml:space="preserve">Energy availability globally is stressed, and the world is driving towards a more efficient way of living. The cooling and heating of residential and commercial sites make up a substantial portion of electricity produced globally. Making use of heat pumps /air conditioning and heating options is a last resort to address a problem that can be solved with proper insulation from the environmental factors. 
This project will determine by means of validation and quantification the efficiency of a roof coating method to disappears heat before it enters the controlled environment. The product makes use of Titanium dioxide to reflect the energy back into the atmosphere and also serves as a conduction barrier to heat transfer. </v>
      </c>
      <c r="H46" s="2" t="str">
        <f>VLOOKUP($C46,[1]PROJECTS!$A:$J,MATCH(H$1,[1]PROJECTS!$A$3:$J$3,0),FALSE)</f>
        <v xml:space="preserve">Reducing the energy consumption of both residential and commercial entities could provide vast savings on energy costs and lower the required electricity production of an entire country. The problem is the effect of a roof coating is unknown and needs to be validated and quantified.  </v>
      </c>
      <c r="I46" s="2" t="str">
        <f>VLOOKUP($C46,[1]PROJECTS!$A:$J,MATCH(I$1,[1]PROJECTS!$A$3:$J$3,0),FALSE)</f>
        <v>Quantify and validate the effectivity of a roof coating</v>
      </c>
      <c r="J46" s="2" t="str">
        <f>VLOOKUP($C46,[1]PROJECTS!$A:$J,MATCH(J$1,[1]PROJECTS!$A$3:$J$3,0),FALSE)</f>
        <v>Energy Management</v>
      </c>
      <c r="K46" s="2" t="str">
        <f>VLOOKUP($C46,[1]PROJECTS!$A:$J,MATCH(K$1,[1]PROJECTS!$A$3:$J$3,0),FALSE)</f>
        <v>Heat transfer (Heat exchanger etc)</v>
      </c>
      <c r="L46" s="2" t="str">
        <f>VLOOKUP($C46,[1]PROJECTS!$A:$J,MATCH(L$1,[1]PROJECTS!$A$3:$J$3,0),FALSE)</f>
        <v>Energy simulation and validation</v>
      </c>
    </row>
    <row r="47" spans="1:12" ht="40" customHeight="1" x14ac:dyDescent="0.3">
      <c r="A47" s="1" t="s">
        <v>84</v>
      </c>
      <c r="B47" s="2" t="str">
        <f>VLOOKUP($A47,'[2]Project selection INGM479'!$A:$F,2,FALSE)</f>
        <v>JANSEN VAN RENSBURG, ENRICO</v>
      </c>
      <c r="C47" s="2" t="str">
        <f>VLOOKUP(A47,'[2]Project selection INGM479'!$A:$F,6,FALSE)</f>
        <v>LNY-07</v>
      </c>
      <c r="D47" s="2" t="str">
        <f>VLOOKUP($C47,[1]PROJECTS!$A:$J,MATCH(D$1,[1]PROJECTS!$A$3:$J$3,0),FALSE)</f>
        <v>Nyanga, L; Mr.</v>
      </c>
      <c r="E47" s="2" t="str">
        <f>IFERROR(VLOOKUP($D47,'[1]PROJECT LEADERS'!$C:$T,18,FALSE),"")</f>
        <v>Lungile.Nyanga@nwu.ac.za</v>
      </c>
      <c r="F47" s="2" t="str">
        <f>VLOOKUP($C47,[1]PROJECTS!$A:$J,MATCH(F$1,[1]PROJECTS!$A$3:$J$3,0),FALSE)</f>
        <v>To be defined</v>
      </c>
      <c r="G47" s="2" t="str">
        <f>VLOOKUP($C47,[1]PROJECTS!$A:$J,MATCH(G$1,[1]PROJECTS!$A$3:$J$3,0),FALSE)</f>
        <v>To be defined</v>
      </c>
      <c r="H47" s="2" t="str">
        <f>VLOOKUP($C47,[1]PROJECTS!$A:$J,MATCH(H$1,[1]PROJECTS!$A$3:$J$3,0),FALSE)</f>
        <v>To be defined</v>
      </c>
      <c r="I47" s="2" t="str">
        <f>VLOOKUP($C47,[1]PROJECTS!$A:$J,MATCH(I$1,[1]PROJECTS!$A$3:$J$3,0),FALSE)</f>
        <v>To be defined</v>
      </c>
      <c r="J47" s="2">
        <f>VLOOKUP($C47,[1]PROJECTS!$A:$J,MATCH(J$1,[1]PROJECTS!$A$3:$J$3,0),FALSE)</f>
        <v>0</v>
      </c>
      <c r="K47" s="2">
        <f>VLOOKUP($C47,[1]PROJECTS!$A:$J,MATCH(K$1,[1]PROJECTS!$A$3:$J$3,0),FALSE)</f>
        <v>0</v>
      </c>
      <c r="L47" s="2">
        <f>VLOOKUP($C47,[1]PROJECTS!$A:$J,MATCH(L$1,[1]PROJECTS!$A$3:$J$3,0),FALSE)</f>
        <v>0</v>
      </c>
    </row>
    <row r="48" spans="1:12" ht="40" customHeight="1" x14ac:dyDescent="0.3">
      <c r="A48" s="1" t="s">
        <v>83</v>
      </c>
      <c r="B48" s="2" t="str">
        <f>VLOOKUP($A48,'[2]Project selection INGM479'!$A:$F,2,FALSE)</f>
        <v>JANSEN VAN VUUREN, DEVAN</v>
      </c>
      <c r="C48" s="2" t="str">
        <f>VLOOKUP(A48,'[2]Project selection INGM479'!$A:$F,6,FALSE)</f>
        <v>JAB-05</v>
      </c>
      <c r="D48" s="2" t="str">
        <f>VLOOKUP($C48,[1]PROJECTS!$A:$J,MATCH(D$1,[1]PROJECTS!$A$3:$J$3,0),FALSE)</f>
        <v>Besuidenhout, JA; Mr.</v>
      </c>
      <c r="E48" s="2" t="str">
        <f>IFERROR(VLOOKUP($D48,'[1]PROJECT LEADERS'!$C:$T,18,FALSE),"")</f>
        <v>21195560@nwu.ac.za</v>
      </c>
      <c r="F48" s="2" t="str">
        <f>VLOOKUP($C48,[1]PROJECTS!$A:$J,MATCH(F$1,[1]PROJECTS!$A$3:$J$3,0),FALSE)</f>
        <v>Development of a NX digital twin for an existing Tube in tube heat exchanger</v>
      </c>
      <c r="G48" s="2" t="str">
        <f>VLOOKUP($C48,[1]PROJECTS!$A:$J,MATCH(G$1,[1]PROJECTS!$A$3:$J$3,0),FALSE)</f>
        <v xml:space="preserve">Heat exchangers play an important role in thermo-flow systems. A thorough understanding of the characteristics of heat exchangers is therefore essential for the design of thermo-flow systems.  The aim of the project is to create a digital twin of an existing tube in tube heat exchanger. Thoroughly test a tube-in-tube heat exchanger test bench to determine the characteristics of the heat exchangers as a function of different flow conditions.
The project involves checking the design, refinement and thorough testing of an existing bench. Furthermore, series of tests for different combinations of flow and geometric parameters should be performed to obtain the required data for characterization of tube-in-tube heat exchangers.
</v>
      </c>
      <c r="H48" s="2" t="str">
        <f>VLOOKUP($C48,[1]PROJECTS!$A:$J,MATCH(H$1,[1]PROJECTS!$A$3:$J$3,0),FALSE)</f>
        <v>The existing heat exchanger test bench has be upgraded for practical demonstrations. The valves and pumps are manually adjusted to change flow tempo. An Arduino based control system must be develop to automize the test bench. The bench make use of Endress+Hauser data logging system to gather inlet -, outlet temperatures and flow measurements. The data logger is not always readily available and an Arduino based new data logging system must be developed and implemented. With the development of the 4th industrial revolution computer based solutions to engineering problems has been playing an increasingly important role in solving engineering challenges. The development of a digital twin heat exchanger to simulate the real world application will align the virtual and physical world of engineering.</v>
      </c>
      <c r="I48" s="2">
        <f>VLOOKUP($C48,[1]PROJECTS!$A:$J,MATCH(I$1,[1]PROJECTS!$A$3:$J$3,0),FALSE)</f>
        <v>0</v>
      </c>
      <c r="J48" s="2">
        <f>VLOOKUP($C48,[1]PROJECTS!$A:$J,MATCH(J$1,[1]PROJECTS!$A$3:$J$3,0),FALSE)</f>
        <v>0</v>
      </c>
      <c r="K48" s="2">
        <f>VLOOKUP($C48,[1]PROJECTS!$A:$J,MATCH(K$1,[1]PROJECTS!$A$3:$J$3,0),FALSE)</f>
        <v>0</v>
      </c>
      <c r="L48" s="2">
        <f>VLOOKUP($C48,[1]PROJECTS!$A:$J,MATCH(L$1,[1]PROJECTS!$A$3:$J$3,0),FALSE)</f>
        <v>0</v>
      </c>
    </row>
    <row r="49" spans="1:12" ht="40" customHeight="1" x14ac:dyDescent="0.3">
      <c r="A49" s="2" t="s">
        <v>82</v>
      </c>
      <c r="B49" s="2" t="str">
        <f>VLOOKUP($A49,'[2]Project selection INGM479'!$A:$F,2,FALSE)</f>
        <v>JANSEN VAN VUUREN, HEIDE</v>
      </c>
      <c r="C49" s="2" t="str">
        <f>VLOOKUP(A49,'[2]Project selection INGM479'!$A:$F,6,FALSE)</f>
        <v>WHK-03</v>
      </c>
      <c r="D49" s="2" t="str">
        <f>VLOOKUP($C49,[1]PROJECTS!$A:$J,MATCH(D$1,[1]PROJECTS!$A$3:$J$3,0),FALSE)</f>
        <v>Kaiser, WH; Mr.</v>
      </c>
      <c r="E49" s="2" t="str">
        <f>IFERROR(VLOOKUP($D49,'[1]PROJECT LEADERS'!$C:$T,18,FALSE),"")</f>
        <v>Werner.Kaiser@nwu.ac.za</v>
      </c>
      <c r="F49" s="2" t="str">
        <f>VLOOKUP($C49,[1]PROJECTS!$A:$J,MATCH(F$1,[1]PROJECTS!$A$3:$J$3,0),FALSE)</f>
        <v>Design, construct and rack and pinion steering for Baja</v>
      </c>
      <c r="G49" s="2" t="str">
        <f>VLOOKUP($C49,[1]PROJECTS!$A:$J,MATCH(G$1,[1]PROJECTS!$A$3:$J$3,0),FALSE)</f>
        <v>The school for Mechanical engineering is working a new BAJA.  For this a steering system needs to be designed that adheres to the 2022 rules</v>
      </c>
      <c r="H49" s="2" t="str">
        <f>VLOOKUP($C49,[1]PROJECTS!$A:$J,MATCH(H$1,[1]PROJECTS!$A$3:$J$3,0),FALSE)</f>
        <v>The school for Mechanical engineering is working a new BAJA.  For this steering system needs to be desinged and manufactured</v>
      </c>
      <c r="I49" s="2" t="str">
        <f>VLOOKUP($C49,[1]PROJECTS!$A:$J,MATCH(I$1,[1]PROJECTS!$A$3:$J$3,0),FALSE)</f>
        <v>Design, construct and test new rack and pinion steering system</v>
      </c>
      <c r="J49" s="2" t="str">
        <f>VLOOKUP($C49,[1]PROJECTS!$A:$J,MATCH(J$1,[1]PROJECTS!$A$3:$J$3,0),FALSE)</f>
        <v>Classical Mechanical Engineering</v>
      </c>
      <c r="K49" s="2" t="str">
        <f>VLOOKUP($C49,[1]PROJECTS!$A:$J,MATCH(K$1,[1]PROJECTS!$A$3:$J$3,0),FALSE)</f>
        <v xml:space="preserve">Vehicle development </v>
      </c>
      <c r="L49" s="2" t="str">
        <f>VLOOKUP($C49,[1]PROJECTS!$A:$J,MATCH(L$1,[1]PROJECTS!$A$3:$J$3,0),FALSE)</f>
        <v>Mechanical design and validation</v>
      </c>
    </row>
    <row r="50" spans="1:12" ht="40" customHeight="1" x14ac:dyDescent="0.3">
      <c r="A50" s="2" t="s">
        <v>81</v>
      </c>
      <c r="B50" s="2" t="str">
        <f>VLOOKUP($A50,'[2]Project selection INGM479'!$A:$F,2,FALSE)</f>
        <v>KEAMEDITSE, PEARLY</v>
      </c>
      <c r="C50" s="2" t="str">
        <f>VLOOKUP(A50,'[2]Project selection INGM479'!$A:$F,6,FALSE)</f>
        <v>PZV-02</v>
      </c>
      <c r="D50" s="2" t="str">
        <f>VLOOKUP($C50,[1]PROJECTS!$A:$J,MATCH(D$1,[1]PROJECTS!$A$3:$J$3,0),FALSE)</f>
        <v>Venter, P; Dr.</v>
      </c>
      <c r="E50" s="2" t="str">
        <f>IFERROR(VLOOKUP($D50,'[1]PROJECT LEADERS'!$C:$T,18,FALSE),"")</f>
        <v>Philip.Venter@nwu.ac.za</v>
      </c>
      <c r="F50" s="2" t="str">
        <f>VLOOKUP($C50,[1]PROJECTS!$A:$J,MATCH(F$1,[1]PROJECTS!$A$3:$J$3,0),FALSE)</f>
        <v>Geyser pre-heater from warm ambient air</v>
      </c>
      <c r="G50" s="2" t="str">
        <f>VLOOKUP($C50,[1]PROJECTS!$A:$J,MATCH(G$1,[1]PROJECTS!$A$3:$J$3,0),FALSE)</f>
        <v>Most residential geysers in South Africa are situated within a residence roof, i.e. above the ceiling but below the roof. These air spaces are typically significantly warmer than the residence itself during normal daytimes, both in summer and winter. This warm air is a potential energy source that may be utilised to pre-heat geyser water.</v>
      </c>
      <c r="H50" s="2" t="str">
        <f>VLOOKUP($C50,[1]PROJECTS!$A:$J,MATCH(H$1,[1]PROJECTS!$A$3:$J$3,0),FALSE)</f>
        <v>Warmer air between a residential house’ ceiling and roof is a potential unutilised energy source for a geyser pre-heat.</v>
      </c>
      <c r="I50" s="2" t="str">
        <f>VLOOKUP($C50,[1]PROJECTS!$A:$J,MATCH(I$1,[1]PROJECTS!$A$3:$J$3,0),FALSE)</f>
        <v>Build a test bench where heated air is used to warm water through a heat exchanger. The test bench must be sized based on a self-formulated and programmed thermal-fluid simulation model in EES.</v>
      </c>
      <c r="J50" s="2" t="str">
        <f>VLOOKUP($C50,[1]PROJECTS!$A:$J,MATCH(J$1,[1]PROJECTS!$A$3:$J$3,0),FALSE)</f>
        <v>Thermal-fluid systems </v>
      </c>
      <c r="K50" s="2" t="str">
        <f>VLOOKUP($C50,[1]PROJECTS!$A:$J,MATCH(K$1,[1]PROJECTS!$A$3:$J$3,0),FALSE)</f>
        <v>Heat transfer (Heat exchanger etc)</v>
      </c>
      <c r="L50" s="2" t="str">
        <f>VLOOKUP($C50,[1]PROJECTS!$A:$J,MATCH(L$1,[1]PROJECTS!$A$3:$J$3,0),FALSE)</f>
        <v>Fundamental simulation and validation</v>
      </c>
    </row>
    <row r="51" spans="1:12" ht="40" customHeight="1" x14ac:dyDescent="0.3">
      <c r="A51" s="1" t="s">
        <v>80</v>
      </c>
      <c r="B51" s="2" t="str">
        <f>VLOOKUP($A51,'[2]Project selection INGM479'!$A:$F,2,FALSE)</f>
        <v>KEYSER, A</v>
      </c>
      <c r="C51" s="2" t="str">
        <f>VLOOKUP(A51,'[2]Project selection INGM479'!$A:$F,6,FALSE)</f>
        <v>JHK-04</v>
      </c>
      <c r="D51" s="2" t="str">
        <f>VLOOKUP($C51,[1]PROJECTS!$A:$J,MATCH(D$1,[1]PROJECTS!$A$3:$J$3,0),FALSE)</f>
        <v>Kruger, JH; Dr.</v>
      </c>
      <c r="E51" s="2" t="str">
        <f>IFERROR(VLOOKUP($D51,'[1]PROJECT LEADERS'!$C:$T,18,FALSE),"")</f>
        <v>JanHendrik.Kruger@nwu.ac.za</v>
      </c>
      <c r="F51" s="2" t="str">
        <f>VLOOKUP($C51,[1]PROJECTS!$A:$J,MATCH(F$1,[1]PROJECTS!$A$3:$J$3,0),FALSE)</f>
        <v>CFD analysis of cyclone unit in the  Particle Flow Test Loop</v>
      </c>
      <c r="G51" s="2" t="str">
        <f>VLOOKUP($C51,[1]PROJECTS!$A:$J,MATCH(G$1,[1]PROJECTS!$A$3:$J$3,0),FALSE)</f>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
      <c r="H51" s="2" t="str">
        <f>VLOOKUP($C51,[1]PROJECTS!$A:$J,MATCH(H$1,[1]PROJECTS!$A$3:$J$3,0),FALSE)</f>
        <v>The PF Test Loop uses a cyclone unit as intermediate separation step before air exists the test loop into atmosphere. Currently, there is no numerical simulation model of this cyclone unit available with which to investigate different operating scenarios. The cyclone unit must therefore be simulated with CFD (Ansys software) and the predicted characteristics for air flow (no particles) must be validated against pressure loss measurements across the unit.</v>
      </c>
      <c r="I51" s="2" t="str">
        <f>VLOOKUP($C51,[1]PROJECTS!$A:$J,MATCH(I$1,[1]PROJECTS!$A$3:$J$3,0),FALSE)</f>
        <v>Develop a CFD simulation of the cyclone unit  used in the PF Test Loop and validate using experimental measurements of bulk flow rate and pressure loss distribution.</v>
      </c>
      <c r="J51" s="2" t="str">
        <f>VLOOKUP($C51,[1]PROJECTS!$A:$J,MATCH(J$1,[1]PROJECTS!$A$3:$J$3,0),FALSE)</f>
        <v>Thermal-fluid systems </v>
      </c>
      <c r="K51" s="2" t="str">
        <f>VLOOKUP($C51,[1]PROJECTS!$A:$J,MATCH(K$1,[1]PROJECTS!$A$3:$J$3,0),FALSE)</f>
        <v>Fluids and/or materials handling </v>
      </c>
      <c r="L51" s="2" t="str">
        <f>VLOOKUP($C51,[1]PROJECTS!$A:$J,MATCH(L$1,[1]PROJECTS!$A$3:$J$3,0),FALSE)</f>
        <v>Computational Fluid Dynamics and validation</v>
      </c>
    </row>
    <row r="52" spans="1:12" ht="40" customHeight="1" x14ac:dyDescent="0.3">
      <c r="A52" s="1" t="s">
        <v>79</v>
      </c>
      <c r="B52" s="2" t="str">
        <f>VLOOKUP($A52,'[2]Project selection INGM479'!$A:$F,2,FALSE)</f>
        <v>KHOZA, GIFT</v>
      </c>
      <c r="C52" s="2" t="str">
        <f>VLOOKUP(A52,'[2]Project selection INGM479'!$A:$F,6,FALSE)</f>
        <v>FOM-04</v>
      </c>
      <c r="D52" s="2" t="str">
        <f>VLOOKUP($C52,[1]PROJECTS!$A:$J,MATCH(D$1,[1]PROJECTS!$A$3:$J$3,0),FALSE)</f>
        <v>Moyo, F; Dr.</v>
      </c>
      <c r="E52" s="2" t="str">
        <f>IFERROR(VLOOKUP($D52,'[1]PROJECT LEADERS'!$C:$T,18,FALSE),"")</f>
        <v>40131858@nwu.ac.za</v>
      </c>
      <c r="F52" s="2" t="str">
        <f>VLOOKUP($C52,[1]PROJECTS!$A:$J,MATCH(F$1,[1]PROJECTS!$A$3:$J$3,0),FALSE)</f>
        <v>Abrasive wear resistance of Vesconite Hilube and Superlube polymers</v>
      </c>
      <c r="G52" s="2" t="str">
        <f>VLOOKUP($C52,[1]PROJECTS!$A:$J,MATCH(G$1,[1]PROJECTS!$A$3:$J$3,0),FALSE)</f>
        <v>Vesconite Bearings produces a range of self-lubricating thermopolymers that are well suited for application in wet conditions such as pumps. To expand their market share, there is need to explore the possible application of these polymers in slurry pumps such as those found in metallurgical processing plants.</v>
      </c>
      <c r="H52" s="2" t="str">
        <f>VLOOKUP($C52,[1]PROJECTS!$A:$J,MATCH(H$1,[1]PROJECTS!$A$3:$J$3,0),FALSE)</f>
        <v>Metallic wear rings and wear plates used in slurry pumps are easily prone to abrasive wear. Thermopolymers such as those produced by Vesconite Bearings offer a cost effective alternative, and must be test to verify their resistance to abrasive wear.</v>
      </c>
      <c r="I52" s="2" t="str">
        <f>VLOOKUP($C52,[1]PROJECTS!$A:$J,MATCH(I$1,[1]PROJECTS!$A$3:$J$3,0),FALSE)</f>
        <v>The aim is to study the wear resistance of Vesconite Hilube and Vesconite Superlube in slurry pumps</v>
      </c>
      <c r="J52" s="2" t="str">
        <f>VLOOKUP($C52,[1]PROJECTS!$A:$J,MATCH(J$1,[1]PROJECTS!$A$3:$J$3,0),FALSE)</f>
        <v>Materials Engineering</v>
      </c>
      <c r="K52" s="2" t="str">
        <f>VLOOKUP($C52,[1]PROJECTS!$A:$J,MATCH(K$1,[1]PROJECTS!$A$3:$J$3,0),FALSE)</f>
        <v>Materials testing</v>
      </c>
      <c r="L52" s="2" t="str">
        <f>VLOOKUP($C52,[1]PROJECTS!$A:$J,MATCH(L$1,[1]PROJECTS!$A$3:$J$3,0),FALSE)</f>
        <v>Empirical investigation and validation</v>
      </c>
    </row>
    <row r="53" spans="1:12" ht="40" customHeight="1" x14ac:dyDescent="0.3">
      <c r="A53" s="1" t="s">
        <v>78</v>
      </c>
      <c r="B53" s="2" t="str">
        <f>VLOOKUP($A53,'[2]Project selection INGM479'!$A:$F,2,FALSE)</f>
        <v>KLEYN, DAVID</v>
      </c>
      <c r="C53" s="2" t="str">
        <f>VLOOKUP(A53,'[2]Project selection INGM479'!$A:$F,6,FALSE)</f>
        <v>LNY-04</v>
      </c>
      <c r="D53" s="2" t="str">
        <f>VLOOKUP($C53,[1]PROJECTS!$A:$J,MATCH(D$1,[1]PROJECTS!$A$3:$J$3,0),FALSE)</f>
        <v>Nyanga, L; Mr.</v>
      </c>
      <c r="E53" s="2" t="str">
        <f>IFERROR(VLOOKUP($D53,'[1]PROJECT LEADERS'!$C:$T,18,FALSE),"")</f>
        <v>Lungile.Nyanga@nwu.ac.za</v>
      </c>
      <c r="F53" s="2" t="str">
        <f>VLOOKUP($C53,[1]PROJECTS!$A:$J,MATCH(F$1,[1]PROJECTS!$A$3:$J$3,0),FALSE)</f>
        <v>Investigation of dry adhesive failure factors</v>
      </c>
      <c r="G53" s="2" t="str">
        <f>VLOOKUP($C53,[1]PROJECTS!$A:$J,MATCH(G$1,[1]PROJECTS!$A$3:$J$3,0),FALSE)</f>
        <v>Some of the advantages of using dry adhesives as a method of attachment include different adhesion when pulled in different directions, high pull off adhesion compared to low compression preload, adhesive easily removed by peeling rather than pulling of, provides similar adhesion to different materials, self-cleaning, does not easily degrade e.t.c. Regardless of having all these advantages dry adhesives have their limitations and factors that contribute to their failure.</v>
      </c>
      <c r="H53" s="2" t="str">
        <f>VLOOKUP($C53,[1]PROJECTS!$A:$J,MATCH(H$1,[1]PROJECTS!$A$3:$J$3,0),FALSE)</f>
        <v>In order to create a robust design of a dry adhesive these factors have to be investigated and understood.</v>
      </c>
      <c r="I53" s="2" t="str">
        <f>VLOOKUP($C53,[1]PROJECTS!$A:$J,MATCH(I$1,[1]PROJECTS!$A$3:$J$3,0),FALSE)</f>
        <v>The aim of the project is to investigate the factors that cause dry adhesives to fail.</v>
      </c>
      <c r="J53" s="2" t="str">
        <f>VLOOKUP($C53,[1]PROJECTS!$A:$J,MATCH(J$1,[1]PROJECTS!$A$3:$J$3,0),FALSE)</f>
        <v>Classical Mechanical Engineering</v>
      </c>
      <c r="K53" s="2" t="str">
        <f>VLOOKUP($C53,[1]PROJECTS!$A:$J,MATCH(K$1,[1]PROJECTS!$A$3:$J$3,0),FALSE)</f>
        <v>Materials testing</v>
      </c>
      <c r="L53" s="2" t="str">
        <f>VLOOKUP($C53,[1]PROJECTS!$A:$J,MATCH(L$1,[1]PROJECTS!$A$3:$J$3,0),FALSE)</f>
        <v>Empirical investigation and validation</v>
      </c>
    </row>
    <row r="54" spans="1:12" ht="40" customHeight="1" x14ac:dyDescent="0.3">
      <c r="A54" s="2" t="s">
        <v>77</v>
      </c>
      <c r="B54" s="2" t="str">
        <f>VLOOKUP($A54,'[2]Project selection INGM479'!$A:$F,2,FALSE)</f>
        <v>KOEN, HEIN</v>
      </c>
      <c r="C54" s="2" t="str">
        <f>VLOOKUP(A54,'[2]Project selection INGM479'!$A:$F,6,FALSE)</f>
        <v>JDH-04</v>
      </c>
      <c r="D54" s="2" t="str">
        <f>VLOOKUP($C54,[1]PROJECTS!$A:$J,MATCH(D$1,[1]PROJECTS!$A$3:$J$3,0),FALSE)</f>
        <v>Human, D; Mr.</v>
      </c>
      <c r="E54" s="2" t="str">
        <f>IFERROR(VLOOKUP($D54,'[1]PROJECT LEADERS'!$C:$T,18,FALSE),"")</f>
        <v>13127160@nwu.ac.za</v>
      </c>
      <c r="F54" s="2" t="str">
        <f>VLOOKUP($C54,[1]PROJECTS!$A:$J,MATCH(F$1,[1]PROJECTS!$A$3:$J$3,0),FALSE)</f>
        <v>Evaluating surface preparation and bonding of Sikaflex on galvanized steel</v>
      </c>
      <c r="G54" s="2" t="str">
        <f>VLOOKUP($C54,[1]PROJECTS!$A:$J,MATCH(G$1,[1]PROJECTS!$A$3:$J$3,0),FALSE)</f>
        <v>Primer that edges the galvanised steel have a great influence on the strength of the bonding of adhesives like sikaflex. This will be investigated.</v>
      </c>
      <c r="H54" s="2" t="str">
        <f>VLOOKUP($C54,[1]PROJECTS!$A:$J,MATCH(H$1,[1]PROJECTS!$A$3:$J$3,0),FALSE)</f>
        <v>Influence of different Primers on galvanised sheets bonding strength of sikaflex</v>
      </c>
      <c r="I54" s="2" t="str">
        <f>VLOOKUP($C54,[1]PROJECTS!$A:$J,MATCH(I$1,[1]PROJECTS!$A$3:$J$3,0),FALSE)</f>
        <v>Testing different kinds of primers on galvanised sheet &amp; evaluate strength of the sikaflex on these primers</v>
      </c>
      <c r="J54" s="2" t="str">
        <f>VLOOKUP($C54,[1]PROJECTS!$A:$J,MATCH(J$1,[1]PROJECTS!$A$3:$J$3,0),FALSE)</f>
        <v>Classical Mechanical Engineering</v>
      </c>
      <c r="K54" s="2" t="str">
        <f>VLOOKUP($C54,[1]PROJECTS!$A:$J,MATCH(K$1,[1]PROJECTS!$A$3:$J$3,0),FALSE)</f>
        <v>Agricultural Engineering</v>
      </c>
      <c r="L54" s="2" t="str">
        <f>VLOOKUP($C54,[1]PROJECTS!$A:$J,MATCH(L$1,[1]PROJECTS!$A$3:$J$3,0),FALSE)</f>
        <v>Mechanical design and validation</v>
      </c>
    </row>
    <row r="55" spans="1:12" ht="40" customHeight="1" x14ac:dyDescent="0.3">
      <c r="A55" s="2" t="s">
        <v>76</v>
      </c>
      <c r="B55" s="2" t="str">
        <f>VLOOKUP($A55,'[2]Project selection INGM479'!$A:$F,2,FALSE)</f>
        <v>KOTZE, MARIUS</v>
      </c>
      <c r="C55" s="2" t="str">
        <f>VLOOKUP(A55,'[2]Project selection INGM479'!$A:$F,6,FALSE)</f>
        <v>WvN-04</v>
      </c>
      <c r="D55" s="2" t="str">
        <f>VLOOKUP($C55,[1]PROJECTS!$A:$J,MATCH(D$1,[1]PROJECTS!$A$3:$J$3,0),FALSE)</f>
        <v>van Niekerk, W; Mr.</v>
      </c>
      <c r="E55" s="2" t="str">
        <f>IFERROR(VLOOKUP($D55,'[1]PROJECT LEADERS'!$C:$T,18,FALSE),"")</f>
        <v>Willem.VanNiekerk@nwu.ac.za</v>
      </c>
      <c r="F55" s="2" t="str">
        <f>VLOOKUP($C55,[1]PROJECTS!$A:$J,MATCH(F$1,[1]PROJECTS!$A$3:$J$3,0),FALSE)</f>
        <v>Flat-plate solar air heater for food drying purposes</v>
      </c>
      <c r="G55" s="2" t="str">
        <f>VLOOKUP($C55,[1]PROJECTS!$A:$J,MATCH(G$1,[1]PROJECTS!$A$3:$J$3,0),FALSE)</f>
        <v>Using solar energy to heat air for food drying can reduce the cost and make food drying a viable option in regions without  electricity.  Flat plate waer heaters is a well estblished technology. Flat plate air heaters have alse been investigated</v>
      </c>
      <c r="H55" s="2" t="str">
        <f>VLOOKUP($C55,[1]PROJECTS!$A:$J,MATCH(H$1,[1]PROJECTS!$A$3:$J$3,0),FALSE)</f>
        <v>The design parameters for flat plate solar air heater has not been established and verified.</v>
      </c>
      <c r="I55" s="2" t="str">
        <f>VLOOKUP($C55,[1]PROJECTS!$A:$J,MATCH(I$1,[1]PROJECTS!$A$3:$J$3,0),FALSE)</f>
        <v>Source from literature a promising design, build and test it</v>
      </c>
      <c r="J55" s="2" t="str">
        <f>VLOOKUP($C55,[1]PROJECTS!$A:$J,MATCH(J$1,[1]PROJECTS!$A$3:$J$3,0),FALSE)</f>
        <v>Thermal-fluid systems </v>
      </c>
      <c r="K55" s="2">
        <f>VLOOKUP($C55,[1]PROJECTS!$A:$J,MATCH(K$1,[1]PROJECTS!$A$3:$J$3,0),FALSE)</f>
        <v>0</v>
      </c>
      <c r="L55" s="2" t="str">
        <f>VLOOKUP($C55,[1]PROJECTS!$A:$J,MATCH(L$1,[1]PROJECTS!$A$3:$J$3,0),FALSE)</f>
        <v>Energy simulation and validation</v>
      </c>
    </row>
    <row r="56" spans="1:12" ht="40" customHeight="1" x14ac:dyDescent="0.3">
      <c r="A56" s="1" t="s">
        <v>75</v>
      </c>
      <c r="B56" s="2" t="str">
        <f>VLOOKUP($A56,'[2]Project selection INGM479'!$A:$F,2,FALSE)</f>
        <v>KOTZE, THEUNIS</v>
      </c>
      <c r="C56" s="2" t="str">
        <f>VLOOKUP(A56,'[2]Project selection INGM479'!$A:$F,6,FALSE)</f>
        <v>JAB-04</v>
      </c>
      <c r="D56" s="2" t="str">
        <f>VLOOKUP($C56,[1]PROJECTS!$A:$J,MATCH(D$1,[1]PROJECTS!$A$3:$J$3,0),FALSE)</f>
        <v>Besuidenhout, JA; Mr.</v>
      </c>
      <c r="E56" s="2" t="str">
        <f>IFERROR(VLOOKUP($D56,'[1]PROJECT LEADERS'!$C:$T,18,FALSE),"")</f>
        <v>21195560@nwu.ac.za</v>
      </c>
      <c r="F56" s="2" t="str">
        <f>VLOOKUP($C56,[1]PROJECTS!$A:$J,MATCH(F$1,[1]PROJECTS!$A$3:$J$3,0),FALSE)</f>
        <v>Design of a single lap composite mounting jig and experimental investigation of 2-mm adhesive bond under tensile-tensile fatigue loading at different R-ratios</v>
      </c>
      <c r="G56" s="2" t="str">
        <f>VLOOKUP($C56,[1]PROJECTS!$A:$J,MATCH(G$1,[1]PROJECTS!$A$3:$J$3,0),FALSE)</f>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
      <c r="H56" s="2" t="str">
        <f>VLOOKUP($C56,[1]PROJECTS!$A:$J,MATCH(H$1,[1]PROJECTS!$A$3:$J$3,0),FALSE)</f>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
      <c r="I56" s="2" t="str">
        <f>VLOOKUP($C56,[1]PROJECTS!$A:$J,MATCH(I$1,[1]PROJECTS!$A$3:$J$3,0),FALSE)</f>
        <v xml:space="preserve">The aim of this project is to experimentally investigate fatigue behaviour of adhesively-bonded glass fibre joints (2-mm thick bond) under constant amplitude fatigue load. </v>
      </c>
      <c r="J56" s="2" t="str">
        <f>VLOOKUP($C56,[1]PROJECTS!$A:$J,MATCH(J$1,[1]PROJECTS!$A$3:$J$3,0),FALSE)</f>
        <v>Materials Engineering</v>
      </c>
      <c r="K56" s="2" t="str">
        <f>VLOOKUP($C56,[1]PROJECTS!$A:$J,MATCH(K$1,[1]PROJECTS!$A$3:$J$3,0),FALSE)</f>
        <v>Materials testing</v>
      </c>
      <c r="L56" s="2" t="str">
        <f>VLOOKUP($C56,[1]PROJECTS!$A:$J,MATCH(L$1,[1]PROJECTS!$A$3:$J$3,0),FALSE)</f>
        <v>Finite Element Analysis and validation</v>
      </c>
    </row>
    <row r="57" spans="1:12" ht="40" customHeight="1" x14ac:dyDescent="0.3">
      <c r="A57" s="2" t="s">
        <v>74</v>
      </c>
      <c r="B57" s="2" t="str">
        <f>VLOOKUP($A57,'[2]Project selection INGM479'!$A:$F,2,FALSE)</f>
        <v>KRIEL, JACQUES</v>
      </c>
      <c r="C57" s="2" t="str">
        <f>VLOOKUP(A57,'[2]Project selection INGM479'!$A:$F,6,FALSE)</f>
        <v>MBN-02</v>
      </c>
      <c r="D57" s="2" t="str">
        <f>VLOOKUP($C57,[1]PROJECTS!$A:$J,MATCH(D$1,[1]PROJECTS!$A$3:$J$3,0),FALSE)</f>
        <v>Benson, M; Mr.</v>
      </c>
      <c r="E57" s="2" t="str">
        <f>IFERROR(VLOOKUP($D57,'[1]PROJECT LEADERS'!$C:$T,18,FALSE),"")</f>
        <v>39672964@nwu.ac.za</v>
      </c>
      <c r="F57" s="2" t="str">
        <f>VLOOKUP($C57,[1]PROJECTS!$A:$J,MATCH(F$1,[1]PROJECTS!$A$3:$J$3,0),FALSE)</f>
        <v>Valve, bend, and fitting characterization test bench</v>
      </c>
      <c r="G57" s="2" t="str">
        <f>VLOOKUP($C57,[1]PROJECTS!$A:$J,MATCH(G$1,[1]PROJECTS!$A$3:$J$3,0),FALSE)</f>
        <v xml:space="preserve">Most pipe systems consist of considerably more than straight pipes. These additional components (valves, bends, tees, and the like) add to the overall head loss of the system. Such losses are termed minor losses. These losses must be empirically characterized in order to predict the pressure losses across them for different flows. </v>
      </c>
      <c r="H57" s="2" t="str">
        <f>VLOOKUP($C57,[1]PROJECTS!$A:$J,MATCH(H$1,[1]PROJECTS!$A$3:$J$3,0),FALSE)</f>
        <v xml:space="preserve">The characterization of valves and the prediction of pressure losses across bends and fittings for different flow velocities is an important engineering problem since it is vital to predict these pressure drops resulting from certain flow velocities to be able to develop a working fluid system. A test bench is therefore required by which the pressure losses across certain valves, bends, and fittings can be found empirically for different flow velocities from which the secondary loss coefficients of bends and fittings can be determined and the valves characterized. </v>
      </c>
      <c r="I57" s="2" t="str">
        <f>VLOOKUP($C57,[1]PROJECTS!$A:$J,MATCH(I$1,[1]PROJECTS!$A$3:$J$3,0),FALSE)</f>
        <v xml:space="preserve">To design and commission and test the characterization test bench to characterize the pressure drop of a valve, bends, and fittings for different flow velocities. </v>
      </c>
      <c r="J57" s="2" t="str">
        <f>VLOOKUP($C57,[1]PROJECTS!$A:$J,MATCH(J$1,[1]PROJECTS!$A$3:$J$3,0),FALSE)</f>
        <v>Thermal-fluid systems </v>
      </c>
      <c r="K57" s="2" t="str">
        <f>VLOOKUP($C57,[1]PROJECTS!$A:$J,MATCH(K$1,[1]PROJECTS!$A$3:$J$3,0),FALSE)</f>
        <v>Thermal-fluid systems </v>
      </c>
      <c r="L57" s="2" t="str">
        <f>VLOOKUP($C57,[1]PROJECTS!$A:$J,MATCH(L$1,[1]PROJECTS!$A$3:$J$3,0),FALSE)</f>
        <v>Empirical investigation and validation</v>
      </c>
    </row>
    <row r="58" spans="1:12" ht="40" customHeight="1" x14ac:dyDescent="0.3">
      <c r="A58" s="2" t="s">
        <v>73</v>
      </c>
      <c r="B58" s="2" t="str">
        <f>VLOOKUP($A58,'[2]Project selection INGM479'!$A:$F,2,FALSE)</f>
        <v>KRUGER, MARINUS</v>
      </c>
      <c r="C58" s="2" t="str">
        <f>VLOOKUP(A58,'[2]Project selection INGM479'!$A:$F,6,FALSE)</f>
        <v>WvN-05</v>
      </c>
      <c r="D58" s="2" t="str">
        <f>VLOOKUP($C58,[1]PROJECTS!$A:$J,MATCH(D$1,[1]PROJECTS!$A$3:$J$3,0),FALSE)</f>
        <v>van Niekerk, W; Mr.</v>
      </c>
      <c r="E58" s="2" t="str">
        <f>IFERROR(VLOOKUP($D58,'[1]PROJECT LEADERS'!$C:$T,18,FALSE),"")</f>
        <v>Willem.VanNiekerk@nwu.ac.za</v>
      </c>
      <c r="F58" s="2" t="str">
        <f>VLOOKUP($C58,[1]PROJECTS!$A:$J,MATCH(F$1,[1]PROJECTS!$A$3:$J$3,0),FALSE)</f>
        <v>Apparatus for bending moment and shear strength practical</v>
      </c>
      <c r="G58" s="2" t="str">
        <f>VLOOKUP($C58,[1]PROJECTS!$A:$J,MATCH(G$1,[1]PROJECTS!$A$3:$J$3,0),FALSE)</f>
        <v>Often students struggle to properly understand abstract concepts. Two of these concepts is moment and shear in the module Strength of Materials. It is hoped that giving students a concrete practical experience of these two concepts, will improve their understanding.</v>
      </c>
      <c r="H58" s="2" t="str">
        <f>VLOOKUP($C58,[1]PROJECTS!$A:$J,MATCH(H$1,[1]PROJECTS!$A$3:$J$3,0),FALSE)</f>
        <v>While the concept configuration exists the practical setup must be designed, built and evaluated.</v>
      </c>
      <c r="I58" s="2" t="str">
        <f>VLOOKUP($C58,[1]PROJECTS!$A:$J,MATCH(I$1,[1]PROJECTS!$A$3:$J$3,0),FALSE)</f>
        <v>Build a robust practical setup where students can perform experiments and visualize the results in order to give them a concrete experience of these abstract concepts.</v>
      </c>
      <c r="J58" s="2" t="str">
        <f>VLOOKUP($C58,[1]PROJECTS!$A:$J,MATCH(J$1,[1]PROJECTS!$A$3:$J$3,0),FALSE)</f>
        <v>Materials Engineering</v>
      </c>
      <c r="K58" s="2">
        <f>VLOOKUP($C58,[1]PROJECTS!$A:$J,MATCH(K$1,[1]PROJECTS!$A$3:$J$3,0),FALSE)</f>
        <v>0</v>
      </c>
      <c r="L58" s="2" t="str">
        <f>VLOOKUP($C58,[1]PROJECTS!$A:$J,MATCH(L$1,[1]PROJECTS!$A$3:$J$3,0),FALSE)</f>
        <v>Mechanical design and validation</v>
      </c>
    </row>
    <row r="59" spans="1:12" ht="40" customHeight="1" x14ac:dyDescent="0.3">
      <c r="A59" s="1" t="s">
        <v>72</v>
      </c>
      <c r="B59" s="2" t="str">
        <f>VLOOKUP($A59,'[2]Project selection INGM479'!$A:$F,2,FALSE)</f>
        <v>KRUGER, ROBIN</v>
      </c>
      <c r="C59" s="2" t="str">
        <f>VLOOKUP(A59,'[2]Project selection INGM479'!$A:$F,6,FALSE)</f>
        <v>MVE-03</v>
      </c>
      <c r="D59" s="2" t="str">
        <f>VLOOKUP($C59,[1]PROJECTS!$A:$J,MATCH(D$1,[1]PROJECTS!$A$3:$J$3,0),FALSE)</f>
        <v>van Eldik, M; Prof.</v>
      </c>
      <c r="E59" s="2" t="str">
        <f>IFERROR(VLOOKUP($D59,'[1]PROJECT LEADERS'!$C:$T,18,FALSE),"")</f>
        <v>Martin.VanEldik@nwu.ac.za</v>
      </c>
      <c r="F59" s="2" t="str">
        <f>VLOOKUP($C59,[1]PROJECTS!$A:$J,MATCH(F$1,[1]PROJECTS!$A$3:$J$3,0),FALSE)</f>
        <v>To be defined</v>
      </c>
      <c r="G59" s="2" t="str">
        <f>VLOOKUP($C59,[1]PROJECTS!$A:$J,MATCH(G$1,[1]PROJECTS!$A$3:$J$3,0),FALSE)</f>
        <v>To be defined</v>
      </c>
      <c r="H59" s="2" t="str">
        <f>VLOOKUP($C59,[1]PROJECTS!$A:$J,MATCH(H$1,[1]PROJECTS!$A$3:$J$3,0),FALSE)</f>
        <v>To be defined</v>
      </c>
      <c r="I59" s="2" t="str">
        <f>VLOOKUP($C59,[1]PROJECTS!$A:$J,MATCH(I$1,[1]PROJECTS!$A$3:$J$3,0),FALSE)</f>
        <v>To be defined</v>
      </c>
      <c r="J59" s="2">
        <f>VLOOKUP($C59,[1]PROJECTS!$A:$J,MATCH(J$1,[1]PROJECTS!$A$3:$J$3,0),FALSE)</f>
        <v>0</v>
      </c>
      <c r="K59" s="2">
        <f>VLOOKUP($C59,[1]PROJECTS!$A:$J,MATCH(K$1,[1]PROJECTS!$A$3:$J$3,0),FALSE)</f>
        <v>0</v>
      </c>
      <c r="L59" s="2">
        <f>VLOOKUP($C59,[1]PROJECTS!$A:$J,MATCH(L$1,[1]PROJECTS!$A$3:$J$3,0),FALSE)</f>
        <v>0</v>
      </c>
    </row>
    <row r="60" spans="1:12" ht="40" customHeight="1" x14ac:dyDescent="0.3">
      <c r="A60" s="2" t="s">
        <v>71</v>
      </c>
      <c r="B60" s="2" t="str">
        <f>VLOOKUP($A60,'[2]Project selection INGM479'!$A:$F,2,FALSE)</f>
        <v>LANDSBERG, C</v>
      </c>
      <c r="C60" s="2" t="str">
        <f>VLOOKUP(A60,'[2]Project selection INGM479'!$A:$F,6,FALSE)</f>
        <v>JJB-02</v>
      </c>
      <c r="D60" s="2" t="str">
        <f>VLOOKUP($C60,[1]PROJECTS!$A:$J,MATCH(D$1,[1]PROJECTS!$A$3:$J$3,0),FALSE)</f>
        <v>Bosman, J; Dr.</v>
      </c>
      <c r="E60" s="2" t="str">
        <f>IFERROR(VLOOKUP($D60,'[1]PROJECT LEADERS'!$C:$T,18,FALSE),"")</f>
        <v>Johan.Bosman@nwu.ac.za</v>
      </c>
      <c r="F60" s="2" t="str">
        <f>VLOOKUP($C60,[1]PROJECTS!$A:$J,MATCH(F$1,[1]PROJECTS!$A$3:$J$3,0),FALSE)</f>
        <v xml:space="preserve">Aerodynamic improvement and testing of small wind turbine blades </v>
      </c>
      <c r="G60" s="2" t="str">
        <f>VLOOKUP($C60,[1]PROJECTS!$A:$J,MATCH(G$1,[1]PROJECTS!$A$3:$J$3,0),FALSE)</f>
        <v xml:space="preserve">There still is a need for cheap electricity in rural areas and small wind turbines could be a sustainable source of energy for these communities.  </v>
      </c>
      <c r="H60" s="2" t="str">
        <f>VLOOKUP($C60,[1]PROJECTS!$A:$J,MATCH(H$1,[1]PROJECTS!$A$3:$J$3,0),FALSE)</f>
        <v xml:space="preserve">Small wind turbines are usually designed for overseas high wind speed areas and are not suitable for South African weather conditions. </v>
      </c>
      <c r="I60" s="2" t="str">
        <f>VLOOKUP($C60,[1]PROJECTS!$A:$J,MATCH(I$1,[1]PROJECTS!$A$3:$J$3,0),FALSE)</f>
        <v>It is possible to achieve much higher energy production with careful aerodynamic design that what current blade shapes offer. The goal is to design and manufacture new wind turbine blades for a specific commercially available system and compare the results with the standard setup.</v>
      </c>
      <c r="J60" s="2" t="str">
        <f>VLOOKUP($C60,[1]PROJECTS!$A:$J,MATCH(J$1,[1]PROJECTS!$A$3:$J$3,0),FALSE)</f>
        <v>Classical Mechanical Engineering</v>
      </c>
      <c r="K60" s="2" t="str">
        <f>VLOOKUP($C60,[1]PROJECTS!$A:$J,MATCH(K$1,[1]PROJECTS!$A$3:$J$3,0),FALSE)</f>
        <v>Fluids machines (Pumps, blowers etc)</v>
      </c>
      <c r="L60" s="2" t="str">
        <f>VLOOKUP($C60,[1]PROJECTS!$A:$J,MATCH(L$1,[1]PROJECTS!$A$3:$J$3,0),FALSE)</f>
        <v>Mechanical design and validation</v>
      </c>
    </row>
    <row r="61" spans="1:12" ht="40" customHeight="1" x14ac:dyDescent="0.3">
      <c r="A61" s="1" t="s">
        <v>70</v>
      </c>
      <c r="B61" s="2" t="str">
        <f>VLOOKUP($A61,'[2]Project selection INGM479'!$A:$F,2,FALSE)</f>
        <v>LEKOLOANE, BHOELI</v>
      </c>
      <c r="C61" s="2" t="str">
        <f>VLOOKUP(A61,'[2]Project selection INGM479'!$A:$F,6,FALSE)</f>
        <v>ILM-04</v>
      </c>
      <c r="D61" s="2" t="str">
        <f>VLOOKUP($C61,[1]PROJECTS!$A:$J,MATCH(D$1,[1]PROJECTS!$A$3:$J$3,0),FALSE)</f>
        <v>Motlhakudi, IM; Mr.</v>
      </c>
      <c r="E61" s="2" t="str">
        <f>IFERROR(VLOOKUP($D61,'[1]PROJECT LEADERS'!$C:$T,18,FALSE),"")</f>
        <v>Isaac.Motlhakudi@nwu.ac.za</v>
      </c>
      <c r="F61" s="2" t="str">
        <f>VLOOKUP($C61,[1]PROJECTS!$A:$J,MATCH(F$1,[1]PROJECTS!$A$3:$J$3,0),FALSE)</f>
        <v>Fatigue crack growth investigation for adhesively bonded composite joints</v>
      </c>
      <c r="G61" s="2" t="str">
        <f>VLOOKUP($C61,[1]PROJECTS!$A:$J,MATCH(G$1,[1]PROJECTS!$A$3:$J$3,0),FALSE)</f>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
      <c r="H61" s="2" t="str">
        <f>VLOOKUP($C61,[1]PROJECTS!$A:$J,MATCH(H$1,[1]PROJECTS!$A$3:$J$3,0),FALSE)</f>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Fatigue present a complex problem for overall structural joints. This is due to limited knowledge about crack initiation and growth of small cracks in these structural components. An investigation into crack initiation and crack growth under fatigue loading for this developed adhesive is of therefore of great important for composite bonded joints</v>
      </c>
      <c r="I61" s="2" t="str">
        <f>VLOOKUP($C61,[1]PROJECTS!$A:$J,MATCH(I$1,[1]PROJECTS!$A$3:$J$3,0),FALSE)</f>
        <v>The aim of this project is to experimentally investigate crack growth in bonded composite joint under fatigue loading</v>
      </c>
      <c r="J61" s="2" t="str">
        <f>VLOOKUP($C61,[1]PROJECTS!$A:$J,MATCH(J$1,[1]PROJECTS!$A$3:$J$3,0),FALSE)</f>
        <v>Materials Engineering</v>
      </c>
      <c r="K61" s="2" t="str">
        <f>VLOOKUP($C61,[1]PROJECTS!$A:$J,MATCH(K$1,[1]PROJECTS!$A$3:$J$3,0),FALSE)</f>
        <v>Aircraft design &amp; development</v>
      </c>
      <c r="L61" s="2" t="str">
        <f>VLOOKUP($C61,[1]PROJECTS!$A:$J,MATCH(L$1,[1]PROJECTS!$A$3:$J$3,0),FALSE)</f>
        <v>Empirical investigation and validation</v>
      </c>
    </row>
    <row r="62" spans="1:12" ht="40" customHeight="1" x14ac:dyDescent="0.3">
      <c r="A62" s="1" t="s">
        <v>69</v>
      </c>
      <c r="B62" s="2" t="str">
        <f>VLOOKUP($A62,'[2]Project selection INGM479'!$A:$F,2,FALSE)</f>
        <v>LEPADILE, P</v>
      </c>
      <c r="C62" s="2" t="str">
        <f>VLOOKUP(A62,'[2]Project selection INGM479'!$A:$F,6,FALSE)</f>
        <v>JAB-06</v>
      </c>
      <c r="D62" s="2" t="str">
        <f>VLOOKUP($C62,[1]PROJECTS!$A:$J,MATCH(D$1,[1]PROJECTS!$A$3:$J$3,0),FALSE)</f>
        <v>Besuidenhout, JA; Mr.</v>
      </c>
      <c r="E62" s="2" t="str">
        <f>IFERROR(VLOOKUP($D62,'[1]PROJECT LEADERS'!$C:$T,18,FALSE),"")</f>
        <v>21195560@nwu.ac.za</v>
      </c>
      <c r="F62" s="2" t="str">
        <f>VLOOKUP($C62,[1]PROJECTS!$A:$J,MATCH(F$1,[1]PROJECTS!$A$3:$J$3,0),FALSE)</f>
        <v>Development of a NX digital twin for an existing Tube in tube heat exchanger</v>
      </c>
      <c r="G62" s="2" t="str">
        <f>VLOOKUP($C62,[1]PROJECTS!$A:$J,MATCH(G$1,[1]PROJECTS!$A$3:$J$3,0),FALSE)</f>
        <v xml:space="preserve">Heat exchangers play an important role in thermo-flow systems. A thorough understanding of the characteristics of heat exchangers is therefore essential for the design of thermo-flow systems.  The aim of the project is to create a digital twin of an existing tube in tube heat exchanger. Thoroughly test a tube-in-tube heat exchanger test bench to determine the characteristics of the heat exchangers as a function of different flow conditions.
The project involves checking the design, refinement and thorough testing of an existing bench. Furthermore, series of tests for different combinations of flow and geometric parameters should be performed to obtain the required data for characterization of tube-in-tube heat exchangers.
</v>
      </c>
      <c r="H62" s="2" t="str">
        <f>VLOOKUP($C62,[1]PROJECTS!$A:$J,MATCH(H$1,[1]PROJECTS!$A$3:$J$3,0),FALSE)</f>
        <v>The existing heat exchanger test bench has be upgraded for practical demonstrations. The valves and pumps are manually adjusted to change flow tempo. An Arduino based control system must be develop to automize the test bench. The bench make use of Endress+Hauser data logging system to gather inlet -, outlet temperatures and flow measurements. The data logger is not always readily available and an Arduino based new data logging system must be developed and implemented. With the development of the 4th industrial revolution computer based solutions to engineering problems has been playing an increasingly important role in solving engineering challenges. The development of a digital twin heat exchanger to simulate the real world application will align the virtual and physical world of engineering.</v>
      </c>
      <c r="I62" s="2">
        <f>VLOOKUP($C62,[1]PROJECTS!$A:$J,MATCH(I$1,[1]PROJECTS!$A$3:$J$3,0),FALSE)</f>
        <v>0</v>
      </c>
      <c r="J62" s="2">
        <f>VLOOKUP($C62,[1]PROJECTS!$A:$J,MATCH(J$1,[1]PROJECTS!$A$3:$J$3,0),FALSE)</f>
        <v>0</v>
      </c>
      <c r="K62" s="2">
        <f>VLOOKUP($C62,[1]PROJECTS!$A:$J,MATCH(K$1,[1]PROJECTS!$A$3:$J$3,0),FALSE)</f>
        <v>0</v>
      </c>
      <c r="L62" s="2">
        <f>VLOOKUP($C62,[1]PROJECTS!$A:$J,MATCH(L$1,[1]PROJECTS!$A$3:$J$3,0),FALSE)</f>
        <v>0</v>
      </c>
    </row>
    <row r="63" spans="1:12" ht="40" customHeight="1" x14ac:dyDescent="0.3">
      <c r="A63" s="2" t="s">
        <v>68</v>
      </c>
      <c r="B63" s="2" t="str">
        <f>VLOOKUP($A63,'[2]Project selection INGM479'!$A:$F,2,FALSE)</f>
        <v>LINSTRÖM, HANDRÉ</v>
      </c>
      <c r="C63" s="2" t="str">
        <f>VLOOKUP(A63,'[2]Project selection INGM479'!$A:$F,6,FALSE)</f>
        <v>WvN-02</v>
      </c>
      <c r="D63" s="2" t="str">
        <f>VLOOKUP($C63,[1]PROJECTS!$A:$J,MATCH(D$1,[1]PROJECTS!$A$3:$J$3,0),FALSE)</f>
        <v>van Niekerk, W; Mr.</v>
      </c>
      <c r="E63" s="2" t="str">
        <f>IFERROR(VLOOKUP($D63,'[1]PROJECT LEADERS'!$C:$T,18,FALSE),"")</f>
        <v>Willem.VanNiekerk@nwu.ac.za</v>
      </c>
      <c r="F63" s="2" t="str">
        <f>VLOOKUP($C63,[1]PROJECTS!$A:$J,MATCH(F$1,[1]PROJECTS!$A$3:$J$3,0),FALSE)</f>
        <v>Efficiency of a domestic Liquid Petroleum Gas (LPG) water heater</v>
      </c>
      <c r="G63" s="2" t="str">
        <f>VLOOKUP($C63,[1]PROJECTS!$A:$J,MATCH(G$1,[1]PROJECTS!$A$3:$J$3,0),FALSE)</f>
        <v>The heating of domestic water using Liquid Petroleum Gas has the advantage of being independent of network electricity as well as the ability so supply hot water on demand. Used intermittently, which is the case in domestic use, may be less efficient.</v>
      </c>
      <c r="H63" s="2" t="str">
        <f>VLOOKUP($C63,[1]PROJECTS!$A:$J,MATCH(H$1,[1]PROJECTS!$A$3:$J$3,0),FALSE)</f>
        <v>The efficiency of a domestic LPG water heater in domestic use, compared to an electric geyser, has not been systematically investigated</v>
      </c>
      <c r="I63" s="2" t="str">
        <f>VLOOKUP($C63,[1]PROJECTS!$A:$J,MATCH(I$1,[1]PROJECTS!$A$3:$J$3,0),FALSE)</f>
        <v xml:space="preserve">Determine the efficiency of a domestic LPG heater installed at a family dwelling, compared to a conventional geyser. </v>
      </c>
      <c r="J63" s="2" t="str">
        <f>VLOOKUP($C63,[1]PROJECTS!$A:$J,MATCH(J$1,[1]PROJECTS!$A$3:$J$3,0),FALSE)</f>
        <v>Thermal-fluid systems </v>
      </c>
      <c r="K63" s="2">
        <f>VLOOKUP($C63,[1]PROJECTS!$A:$J,MATCH(K$1,[1]PROJECTS!$A$3:$J$3,0),FALSE)</f>
        <v>0</v>
      </c>
      <c r="L63" s="2" t="str">
        <f>VLOOKUP($C63,[1]PROJECTS!$A:$J,MATCH(L$1,[1]PROJECTS!$A$3:$J$3,0),FALSE)</f>
        <v>Empirical investigation and validation</v>
      </c>
    </row>
    <row r="64" spans="1:12" ht="40" customHeight="1" x14ac:dyDescent="0.3">
      <c r="A64" s="1" t="s">
        <v>67</v>
      </c>
      <c r="B64" s="2" t="str">
        <f>VLOOKUP($A64,'[2]Project selection INGM479'!$A:$F,2,FALSE)</f>
        <v>LOUW, HENKO</v>
      </c>
      <c r="C64" s="2" t="str">
        <f>VLOOKUP(A64,'[2]Project selection INGM479'!$A:$F,6,FALSE)</f>
        <v>JAB-06</v>
      </c>
      <c r="D64" s="2" t="str">
        <f>VLOOKUP($C64,[1]PROJECTS!$A:$J,MATCH(D$1,[1]PROJECTS!$A$3:$J$3,0),FALSE)</f>
        <v>Besuidenhout, JA; Mr.</v>
      </c>
      <c r="E64" s="2" t="str">
        <f>IFERROR(VLOOKUP($D64,'[1]PROJECT LEADERS'!$C:$T,18,FALSE),"")</f>
        <v>21195560@nwu.ac.za</v>
      </c>
      <c r="F64" s="2" t="str">
        <f>VLOOKUP($C64,[1]PROJECTS!$A:$J,MATCH(F$1,[1]PROJECTS!$A$3:$J$3,0),FALSE)</f>
        <v>Development of a NX digital twin for an existing Tube in tube heat exchanger</v>
      </c>
      <c r="G64" s="2" t="str">
        <f>VLOOKUP($C64,[1]PROJECTS!$A:$J,MATCH(G$1,[1]PROJECTS!$A$3:$J$3,0),FALSE)</f>
        <v xml:space="preserve">Heat exchangers play an important role in thermo-flow systems. A thorough understanding of the characteristics of heat exchangers is therefore essential for the design of thermo-flow systems.  The aim of the project is to create a digital twin of an existing tube in tube heat exchanger. Thoroughly test a tube-in-tube heat exchanger test bench to determine the characteristics of the heat exchangers as a function of different flow conditions.
The project involves checking the design, refinement and thorough testing of an existing bench. Furthermore, series of tests for different combinations of flow and geometric parameters should be performed to obtain the required data for characterization of tube-in-tube heat exchangers.
</v>
      </c>
      <c r="H64" s="2" t="str">
        <f>VLOOKUP($C64,[1]PROJECTS!$A:$J,MATCH(H$1,[1]PROJECTS!$A$3:$J$3,0),FALSE)</f>
        <v>The existing heat exchanger test bench has be upgraded for practical demonstrations. The valves and pumps are manually adjusted to change flow tempo. An Arduino based control system must be develop to automize the test bench. The bench make use of Endress+Hauser data logging system to gather inlet -, outlet temperatures and flow measurements. The data logger is not always readily available and an Arduino based new data logging system must be developed and implemented. With the development of the 4th industrial revolution computer based solutions to engineering problems has been playing an increasingly important role in solving engineering challenges. The development of a digital twin heat exchanger to simulate the real world application will align the virtual and physical world of engineering.</v>
      </c>
      <c r="I64" s="2">
        <f>VLOOKUP($C64,[1]PROJECTS!$A:$J,MATCH(I$1,[1]PROJECTS!$A$3:$J$3,0),FALSE)</f>
        <v>0</v>
      </c>
      <c r="J64" s="2">
        <f>VLOOKUP($C64,[1]PROJECTS!$A:$J,MATCH(J$1,[1]PROJECTS!$A$3:$J$3,0),FALSE)</f>
        <v>0</v>
      </c>
      <c r="K64" s="2">
        <f>VLOOKUP($C64,[1]PROJECTS!$A:$J,MATCH(K$1,[1]PROJECTS!$A$3:$J$3,0),FALSE)</f>
        <v>0</v>
      </c>
      <c r="L64" s="2">
        <f>VLOOKUP($C64,[1]PROJECTS!$A:$J,MATCH(L$1,[1]PROJECTS!$A$3:$J$3,0),FALSE)</f>
        <v>0</v>
      </c>
    </row>
    <row r="65" spans="1:12" ht="40" customHeight="1" x14ac:dyDescent="0.3">
      <c r="A65" s="2" t="s">
        <v>66</v>
      </c>
      <c r="B65" s="2" t="str">
        <f>VLOOKUP($A65,'[2]Project selection INGM479'!$A:$F,2,FALSE)</f>
        <v>LOUW, HERMAN</v>
      </c>
      <c r="C65" s="2" t="str">
        <f>VLOOKUP(A65,'[2]Project selection INGM479'!$A:$F,6,FALSE)</f>
        <v>ILM-02</v>
      </c>
      <c r="D65" s="2" t="str">
        <f>VLOOKUP($C65,[1]PROJECTS!$A:$J,MATCH(D$1,[1]PROJECTS!$A$3:$J$3,0),FALSE)</f>
        <v>Motlhakudi, IM; Mr.</v>
      </c>
      <c r="E65" s="2" t="str">
        <f>IFERROR(VLOOKUP($D65,'[1]PROJECT LEADERS'!$C:$T,18,FALSE),"")</f>
        <v>Isaac.Motlhakudi@nwu.ac.za</v>
      </c>
      <c r="F65" s="2" t="str">
        <f>VLOOKUP($C65,[1]PROJECTS!$A:$J,MATCH(F$1,[1]PROJECTS!$A$3:$J$3,0),FALSE)</f>
        <v>The effect of geometric parameters on the fatigue performance of bonded composite joint.</v>
      </c>
      <c r="G65" s="2" t="str">
        <f>VLOOKUP($C65,[1]PROJECTS!$A:$J,MATCH(G$1,[1]PROJECTS!$A$3:$J$3,0),FALSE)</f>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
      <c r="H65" s="2" t="str">
        <f>VLOOKUP($C65,[1]PROJECTS!$A:$J,MATCH(H$1,[1]PROJECTS!$A$3:$J$3,0),FALSE)</f>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The shape and configuration of an adhesively bonded joint play an important role in the fatigue performance of the adhesive and can therefore be investigated for different types of joints</v>
      </c>
      <c r="I65" s="2" t="str">
        <f>VLOOKUP($C65,[1]PROJECTS!$A:$J,MATCH(I$1,[1]PROJECTS!$A$3:$J$3,0),FALSE)</f>
        <v>The aim of this project is to experimentally investigate the effect of geometric parameters has on the fatigue performance of the bonded composite joints</v>
      </c>
      <c r="J65" s="2" t="str">
        <f>VLOOKUP($C65,[1]PROJECTS!$A:$J,MATCH(J$1,[1]PROJECTS!$A$3:$J$3,0),FALSE)</f>
        <v>Materials Engineering</v>
      </c>
      <c r="K65" s="2" t="str">
        <f>VLOOKUP($C65,[1]PROJECTS!$A:$J,MATCH(K$1,[1]PROJECTS!$A$3:$J$3,0),FALSE)</f>
        <v>Aircraft design &amp; development</v>
      </c>
      <c r="L65" s="2" t="str">
        <f>VLOOKUP($C65,[1]PROJECTS!$A:$J,MATCH(L$1,[1]PROJECTS!$A$3:$J$3,0),FALSE)</f>
        <v>Empirical investigation and validation</v>
      </c>
    </row>
    <row r="66" spans="1:12" ht="40" customHeight="1" x14ac:dyDescent="0.3">
      <c r="A66" s="1" t="s">
        <v>65</v>
      </c>
      <c r="B66" s="2" t="str">
        <f>VLOOKUP($A66,'[2]Project selection INGM479'!$A:$F,2,FALSE)</f>
        <v>LOUW, RUAN</v>
      </c>
      <c r="C66" s="2" t="str">
        <f>VLOOKUP(A66,'[2]Project selection INGM479'!$A:$F,6,FALSE)</f>
        <v>ABB-07</v>
      </c>
      <c r="D66" s="2" t="str">
        <f>VLOOKUP($C66,[1]PROJECTS!$A:$J,MATCH(D$1,[1]PROJECTS!$A$3:$J$3,0),FALSE)</f>
        <v>Bayode, A; Dr.</v>
      </c>
      <c r="E66" s="2" t="str">
        <f>IFERROR(VLOOKUP($D66,'[1]PROJECT LEADERS'!$C:$T,18,FALSE),"")</f>
        <v>23514922@nwu.ac.za</v>
      </c>
      <c r="F66" s="2" t="str">
        <f>VLOOKUP($C66,[1]PROJECTS!$A:$J,MATCH(F$1,[1]PROJECTS!$A$3:$J$3,0),FALSE)</f>
        <v>To be defined</v>
      </c>
      <c r="G66" s="2" t="str">
        <f>VLOOKUP($C66,[1]PROJECTS!$A:$J,MATCH(G$1,[1]PROJECTS!$A$3:$J$3,0),FALSE)</f>
        <v>To be defined</v>
      </c>
      <c r="H66" s="2" t="str">
        <f>VLOOKUP($C66,[1]PROJECTS!$A:$J,MATCH(H$1,[1]PROJECTS!$A$3:$J$3,0),FALSE)</f>
        <v>To be defined</v>
      </c>
      <c r="I66" s="2" t="str">
        <f>VLOOKUP($C66,[1]PROJECTS!$A:$J,MATCH(I$1,[1]PROJECTS!$A$3:$J$3,0),FALSE)</f>
        <v>To be defined</v>
      </c>
      <c r="J66" s="2">
        <f>VLOOKUP($C66,[1]PROJECTS!$A:$J,MATCH(J$1,[1]PROJECTS!$A$3:$J$3,0),FALSE)</f>
        <v>0</v>
      </c>
      <c r="K66" s="2">
        <f>VLOOKUP($C66,[1]PROJECTS!$A:$J,MATCH(K$1,[1]PROJECTS!$A$3:$J$3,0),FALSE)</f>
        <v>0</v>
      </c>
      <c r="L66" s="2">
        <f>VLOOKUP($C66,[1]PROJECTS!$A:$J,MATCH(L$1,[1]PROJECTS!$A$3:$J$3,0),FALSE)</f>
        <v>0</v>
      </c>
    </row>
    <row r="67" spans="1:12" ht="40" customHeight="1" x14ac:dyDescent="0.3">
      <c r="A67" s="1" t="s">
        <v>64</v>
      </c>
      <c r="B67" s="2" t="str">
        <f>VLOOKUP($A67,'[2]Project selection INGM479'!$A:$F,2,FALSE)</f>
        <v>LOUW, VAN ZYL</v>
      </c>
      <c r="C67" s="2" t="str">
        <f>VLOOKUP(A67,'[2]Project selection INGM479'!$A:$F,6,FALSE)</f>
        <v>CPK-07</v>
      </c>
      <c r="D67" s="2" t="str">
        <f>VLOOKUP($C67,[1]PROJECTS!$A:$J,MATCH(D$1,[1]PROJECTS!$A$3:$J$3,0),FALSE)</f>
        <v>Kloppers, CP; Mr.</v>
      </c>
      <c r="E67" s="2" t="str">
        <f>IFERROR(VLOOKUP($D67,'[1]PROJECT LEADERS'!$C:$T,18,FALSE),"")</f>
        <v>20035411@nwu.ac.za</v>
      </c>
      <c r="F67" s="2" t="str">
        <f>VLOOKUP($C67,[1]PROJECTS!$A:$J,MATCH(F$1,[1]PROJECTS!$A$3:$J$3,0),FALSE)</f>
        <v>To be defined</v>
      </c>
      <c r="G67" s="2" t="str">
        <f>VLOOKUP($C67,[1]PROJECTS!$A:$J,MATCH(G$1,[1]PROJECTS!$A$3:$J$3,0),FALSE)</f>
        <v>To be defined</v>
      </c>
      <c r="H67" s="2" t="str">
        <f>VLOOKUP($C67,[1]PROJECTS!$A:$J,MATCH(H$1,[1]PROJECTS!$A$3:$J$3,0),FALSE)</f>
        <v>To be defined</v>
      </c>
      <c r="I67" s="2" t="str">
        <f>VLOOKUP($C67,[1]PROJECTS!$A:$J,MATCH(I$1,[1]PROJECTS!$A$3:$J$3,0),FALSE)</f>
        <v>To be defined</v>
      </c>
      <c r="J67" s="2">
        <f>VLOOKUP($C67,[1]PROJECTS!$A:$J,MATCH(J$1,[1]PROJECTS!$A$3:$J$3,0),FALSE)</f>
        <v>0</v>
      </c>
      <c r="K67" s="2">
        <f>VLOOKUP($C67,[1]PROJECTS!$A:$J,MATCH(K$1,[1]PROJECTS!$A$3:$J$3,0),FALSE)</f>
        <v>0</v>
      </c>
      <c r="L67" s="2">
        <f>VLOOKUP($C67,[1]PROJECTS!$A:$J,MATCH(L$1,[1]PROJECTS!$A$3:$J$3,0),FALSE)</f>
        <v>0</v>
      </c>
    </row>
    <row r="68" spans="1:12" ht="40" customHeight="1" x14ac:dyDescent="0.3">
      <c r="A68" s="1" t="s">
        <v>63</v>
      </c>
      <c r="B68" s="2" t="str">
        <f>VLOOKUP($A68,'[2]Project selection INGM479'!$A:$F,2,FALSE)</f>
        <v>MABALE, G</v>
      </c>
      <c r="C68" s="2" t="str">
        <f>VLOOKUP(A68,'[2]Project selection INGM479'!$A:$F,6,FALSE)</f>
        <v>ABN-03</v>
      </c>
      <c r="D68" s="2" t="str">
        <f>VLOOKUP($C68,[1]PROJECTS!$A:$J,MATCH(D$1,[1]PROJECTS!$A$3:$J$3,0),FALSE)</f>
        <v>Nzo, A; Mr.</v>
      </c>
      <c r="E68" s="2" t="str">
        <f>IFERROR(VLOOKUP($D68,'[1]PROJECT LEADERS'!$C:$T,18,FALSE),"")</f>
        <v>12830542@nwu.ac.za</v>
      </c>
      <c r="F68" s="2" t="str">
        <f>VLOOKUP($C68,[1]PROJECTS!$A:$J,MATCH(F$1,[1]PROJECTS!$A$3:$J$3,0),FALSE)</f>
        <v xml:space="preserve">Investigating the effectiveness of using ventilation systems for temperature regulation in metal sheet houses. </v>
      </c>
      <c r="G68" s="2" t="str">
        <f>VLOOKUP($C68,[1]PROJECTS!$A:$J,MATCH(G$1,[1]PROJECTS!$A$3:$J$3,0),FALSE)</f>
        <v>In the past year (2020) Potchefstroom has seen a significant growth of its informal settlement areas. There has also been new informal settlement areas developing as a result of what is perceived as the opposition party’s (EEF) political influence. With the uncertainty of the reaction of the ruling powers, on the dwellings of the unstructured facilities, the residents of such settlements opt to construct their homes with structures they can easily remove and reconstruct in new settlement. These structures are often constructed from galvanized metal sheeting and wooden poles. It is claimed that the temperature inside these structures, where electrical thermal regulating equipment cannot be used, is always in the extreme. i.e. on hot days the temperature in the structure is higher than the environmental temperature when it is cold it gets even colder inside these structure.</v>
      </c>
      <c r="H68" s="2" t="str">
        <f>VLOOKUP($C68,[1]PROJECTS!$A:$J,MATCH(H$1,[1]PROJECTS!$A$3:$J$3,0),FALSE)</f>
        <v>It is the student’s responsibility to investigate the validity of these claims (relating to temperature regulation) and provide an affordable temperature regulation solution for such structures. The solution should not require the use of electricity.</v>
      </c>
      <c r="I68" s="2" t="str">
        <f>VLOOKUP($C68,[1]PROJECTS!$A:$J,MATCH(I$1,[1]PROJECTS!$A$3:$J$3,0),FALSE)</f>
        <v xml:space="preserve">Investigate how ventilation can be used as means of temperature regulation in metal sheet houses. </v>
      </c>
      <c r="J68" s="2" t="str">
        <f>VLOOKUP($C68,[1]PROJECTS!$A:$J,MATCH(J$1,[1]PROJECTS!$A$3:$J$3,0),FALSE)</f>
        <v>Thermal-fluid systems </v>
      </c>
      <c r="K68" s="2" t="str">
        <f>VLOOKUP($C68,[1]PROJECTS!$A:$J,MATCH(K$1,[1]PROJECTS!$A$3:$J$3,0),FALSE)</f>
        <v>Heat transfer (Heat exchanger etc)</v>
      </c>
      <c r="L68" s="2" t="str">
        <f>VLOOKUP($C68,[1]PROJECTS!$A:$J,MATCH(L$1,[1]PROJECTS!$A$3:$J$3,0),FALSE)</f>
        <v>Empirical investigation and validation</v>
      </c>
    </row>
    <row r="69" spans="1:12" ht="40" customHeight="1" x14ac:dyDescent="0.3">
      <c r="A69" s="1" t="s">
        <v>62</v>
      </c>
      <c r="B69" s="2" t="str">
        <f>VLOOKUP($A69,'[2]Project selection INGM479'!$A:$F,2,FALSE)</f>
        <v>MABONA, CHEDDAR BOY</v>
      </c>
      <c r="C69" s="2" t="str">
        <f>VLOOKUP(A69,'[2]Project selection INGM479'!$A:$F,6,FALSE)</f>
        <v>LUP-04</v>
      </c>
      <c r="D69" s="2" t="str">
        <f>VLOOKUP($C69,[1]PROJECTS!$A:$J,MATCH(D$1,[1]PROJECTS!$A$3:$J$3,0),FALSE)</f>
        <v>Pitso, L; Mr</v>
      </c>
      <c r="E69" s="2" t="str">
        <f>IFERROR(VLOOKUP($D69,'[1]PROJECT LEADERS'!$C:$T,18,FALSE),"")</f>
        <v>Lucas.Pitso@nwu.ac.za</v>
      </c>
      <c r="F69" s="2" t="str">
        <f>VLOOKUP($C69,[1]PROJECTS!$A:$J,MATCH(F$1,[1]PROJECTS!$A$3:$J$3,0),FALSE)</f>
        <v>Characterisation of tube leaks on coal fired power plants</v>
      </c>
      <c r="G69" s="2" t="str">
        <f>VLOOKUP($C69,[1]PROJECTS!$A:$J,MATCH(G$1,[1]PROJECTS!$A$3:$J$3,0),FALSE)</f>
        <v>Some of Eskom coal fired power plants are experiencing a high rate of tube tube leaks, leading to loss of production and load shedding. Characterizing the tube leaks will lead to a better understanding of how tube leaks affect the efficiency of the power production process.</v>
      </c>
      <c r="H69" s="2" t="str">
        <f>VLOOKUP($C69,[1]PROJECTS!$A:$J,MATCH(H$1,[1]PROJECTS!$A$3:$J$3,0),FALSE)</f>
        <v xml:space="preserve">Due to several factors, tube leaks occur intermittently on South Africa's older Eskom power plants. Thus there is a need to determine the extend and effect of effect of tube leaks on the efficiency of power plants. </v>
      </c>
      <c r="I69" s="2" t="str">
        <f>VLOOKUP($C69,[1]PROJECTS!$A:$J,MATCH(I$1,[1]PROJECTS!$A$3:$J$3,0),FALSE)</f>
        <v>Design a test bench to determine the severity of tube leaks on the efficiency of a power plant.</v>
      </c>
      <c r="J69" s="2" t="str">
        <f>VLOOKUP($C69,[1]PROJECTS!$A:$J,MATCH(J$1,[1]PROJECTS!$A$3:$J$3,0),FALSE)</f>
        <v>Thermal-fluid systems </v>
      </c>
      <c r="K69" s="2" t="str">
        <f>VLOOKUP($C69,[1]PROJECTS!$A:$J,MATCH(K$1,[1]PROJECTS!$A$3:$J$3,0),FALSE)</f>
        <v>Thermal-fluid systems </v>
      </c>
      <c r="L69" s="2" t="str">
        <f>VLOOKUP($C69,[1]PROJECTS!$A:$J,MATCH(L$1,[1]PROJECTS!$A$3:$J$3,0),FALSE)</f>
        <v>Energy simulation and validation</v>
      </c>
    </row>
    <row r="70" spans="1:12" ht="40" customHeight="1" x14ac:dyDescent="0.3">
      <c r="A70" s="2" t="s">
        <v>61</v>
      </c>
      <c r="B70" s="2" t="str">
        <f>VLOOKUP($A70,'[2]Project selection INGM479'!$A:$F,2,FALSE)</f>
        <v>MALAN, JANCO</v>
      </c>
      <c r="C70" s="2" t="str">
        <f>VLOOKUP(A70,'[2]Project selection INGM479'!$A:$F,6,FALSE)</f>
        <v>CPK-02</v>
      </c>
      <c r="D70" s="2" t="str">
        <f>VLOOKUP($C70,[1]PROJECTS!$A:$J,MATCH(D$1,[1]PROJECTS!$A$3:$J$3,0),FALSE)</f>
        <v>Kloppers, CP; Mr.</v>
      </c>
      <c r="E70" s="2" t="str">
        <f>IFERROR(VLOOKUP($D70,'[1]PROJECT LEADERS'!$C:$T,18,FALSE),"")</f>
        <v>20035411@nwu.ac.za</v>
      </c>
      <c r="F70" s="2" t="str">
        <f>VLOOKUP($C70,[1]PROJECTS!$A:$J,MATCH(F$1,[1]PROJECTS!$A$3:$J$3,0),FALSE)</f>
        <v>The effect of various internal lattice structure on the tensile and flexural strength of fused filament fabricated parts</v>
      </c>
      <c r="G70" s="2" t="str">
        <f>VLOOKUP($C70,[1]PROJECTS!$A:$J,MATCH(G$1,[1]PROJECTS!$A$3:$J$3,0),FALSE)</f>
        <v xml:space="preserve">Fused filament fabricated parts are manufactured in a layer by layer method melting thin two dimensional sections of the produced parts onto each other. These parts can achieve great detail and resolution as the layer thickness is reduced. The strength prediction of these parts are difficult as anisotropic material properties are realised due to the manufacturing process. Making use of finite element analysis to predict the strength of these materials has in the past proven accurate, but a input material database needs to be formed to achieve good results. 
The strength of the parts produced by the FFF process has a dependency on the material parameters that is used as well as the process parameters that is used to manufacture them. It is and has been the goal of the additive manufacturing research group to predict the behaviour of these parts and to validate the results by practical testing in the labs. </v>
      </c>
      <c r="H70" s="2" t="str">
        <f>VLOOKUP($C70,[1]PROJECTS!$A:$J,MATCH(H$1,[1]PROJECTS!$A$3:$J$3,0),FALSE)</f>
        <v xml:space="preserve">When parts are manufactured by the FFF process the internal lattice structure can have a significant effect on the part performance. The problem is thus to quantify the effect of internal lattice density and shape on the flexural and tensile strength properties of FFF produced parts. </v>
      </c>
      <c r="I70" s="2" t="str">
        <f>VLOOKUP($C70,[1]PROJECTS!$A:$J,MATCH(I$1,[1]PROJECTS!$A$3:$J$3,0),FALSE)</f>
        <v>Development of a FEM model for FFF produced Parts</v>
      </c>
      <c r="J70" s="2" t="str">
        <f>VLOOKUP($C70,[1]PROJECTS!$A:$J,MATCH(J$1,[1]PROJECTS!$A$3:$J$3,0),FALSE)</f>
        <v>Materials Engineering</v>
      </c>
      <c r="K70" s="2" t="str">
        <f>VLOOKUP($C70,[1]PROJECTS!$A:$J,MATCH(K$1,[1]PROJECTS!$A$3:$J$3,0),FALSE)</f>
        <v>Additive manufacturing</v>
      </c>
      <c r="L70" s="2" t="str">
        <f>VLOOKUP($C70,[1]PROJECTS!$A:$J,MATCH(L$1,[1]PROJECTS!$A$3:$J$3,0),FALSE)</f>
        <v>Empirical investigation and validation</v>
      </c>
    </row>
    <row r="71" spans="1:12" ht="40" customHeight="1" x14ac:dyDescent="0.3">
      <c r="A71" s="2" t="s">
        <v>60</v>
      </c>
      <c r="B71" s="2" t="str">
        <f>VLOOKUP($A71,'[2]Project selection INGM479'!$A:$F,2,FALSE)</f>
        <v>MARKRAM, HEYSTEK</v>
      </c>
      <c r="C71" s="2" t="str">
        <f>VLOOKUP(A71,'[2]Project selection INGM479'!$A:$F,6,FALSE)</f>
        <v>WvN-07</v>
      </c>
      <c r="D71" s="2" t="str">
        <f>VLOOKUP($C71,[1]PROJECTS!$A:$J,MATCH(D$1,[1]PROJECTS!$A$3:$J$3,0),FALSE)</f>
        <v>van Niekerk, W; Mr.</v>
      </c>
      <c r="E71" s="2" t="str">
        <f>IFERROR(VLOOKUP($D71,'[1]PROJECT LEADERS'!$C:$T,18,FALSE),"")</f>
        <v>Willem.VanNiekerk@nwu.ac.za</v>
      </c>
      <c r="F71" s="2" t="str">
        <f>VLOOKUP($C71,[1]PROJECTS!$A:$J,MATCH(F$1,[1]PROJECTS!$A$3:$J$3,0),FALSE)</f>
        <v>Apparatus to illustrate Power=Torque x Revolutions per second</v>
      </c>
      <c r="G71" s="2" t="str">
        <f>VLOOKUP($C71,[1]PROJECTS!$A:$J,MATCH(G$1,[1]PROJECTS!$A$3:$J$3,0),FALSE)</f>
        <v>Often students struggle to properly understand abstract concepts. Two of these concepts are torque and power transmission calcuation for a rotating shaft. It is hoped that giving students a concrete practical experience of these two concepts, will improve their understanding.</v>
      </c>
      <c r="H71" s="2" t="str">
        <f>VLOOKUP($C71,[1]PROJECTS!$A:$J,MATCH(H$1,[1]PROJECTS!$A$3:$J$3,0),FALSE)</f>
        <v>While the concept configuration exists the practical setup must be designed, built and evaluated.</v>
      </c>
      <c r="I71" s="2" t="str">
        <f>VLOOKUP($C71,[1]PROJECTS!$A:$J,MATCH(I$1,[1]PROJECTS!$A$3:$J$3,0),FALSE)</f>
        <v>Build a robust practical setup where students can perform experiments and visualize the results in order to give them a concrete experience of these abstract concepts.</v>
      </c>
      <c r="J71" s="2" t="str">
        <f>VLOOKUP($C71,[1]PROJECTS!$A:$J,MATCH(J$1,[1]PROJECTS!$A$3:$J$3,0),FALSE)</f>
        <v>Classical Mechanical Engineering</v>
      </c>
      <c r="K71" s="2">
        <f>VLOOKUP($C71,[1]PROJECTS!$A:$J,MATCH(K$1,[1]PROJECTS!$A$3:$J$3,0),FALSE)</f>
        <v>0</v>
      </c>
      <c r="L71" s="2" t="str">
        <f>VLOOKUP($C71,[1]PROJECTS!$A:$J,MATCH(L$1,[1]PROJECTS!$A$3:$J$3,0),FALSE)</f>
        <v>Fundamental simulation and validation</v>
      </c>
    </row>
    <row r="72" spans="1:12" ht="40" customHeight="1" x14ac:dyDescent="0.3">
      <c r="A72" s="2" t="s">
        <v>59</v>
      </c>
      <c r="B72" s="2" t="str">
        <f>VLOOKUP($A72,'[2]Project selection INGM479'!$A:$F,2,FALSE)</f>
        <v>Marx, ANJA</v>
      </c>
      <c r="C72" s="2" t="str">
        <f>VLOOKUP(A72,'[2]Project selection INGM479'!$A:$F,6,FALSE)</f>
        <v>LUP-06</v>
      </c>
      <c r="D72" s="2" t="str">
        <f>VLOOKUP($C72,[1]PROJECTS!$A:$J,MATCH(D$1,[1]PROJECTS!$A$3:$J$3,0),FALSE)</f>
        <v>Pitso, L; Mr</v>
      </c>
      <c r="E72" s="2" t="str">
        <f>IFERROR(VLOOKUP($D72,'[1]PROJECT LEADERS'!$C:$T,18,FALSE),"")</f>
        <v>Lucas.Pitso@nwu.ac.za</v>
      </c>
      <c r="F72" s="2" t="str">
        <f>VLOOKUP($C72,[1]PROJECTS!$A:$J,MATCH(F$1,[1]PROJECTS!$A$3:$J$3,0),FALSE)</f>
        <v>Charecterization of the cooling water temperature on the efficiency of a coal fired power plant</v>
      </c>
      <c r="G72" s="2" t="str">
        <f>VLOOKUP($C72,[1]PROJECTS!$A:$J,MATCH(G$1,[1]PROJECTS!$A$3:$J$3,0),FALSE)</f>
        <v>In most of South Africa's coal fired power plants, the cooling tower back temperaure is high, due to the climate. Thus a determination is needed to assess the impact of the climate on the efficiency on the plant.</v>
      </c>
      <c r="H72" s="2" t="str">
        <f>VLOOKUP($C72,[1]PROJECTS!$A:$J,MATCH(H$1,[1]PROJECTS!$A$3:$J$3,0),FALSE)</f>
        <v>Climate affects the pwerformance of power plants in various ways. In this project, the effects of back-end temperature will be evaluated.</v>
      </c>
      <c r="I72" s="2" t="str">
        <f>VLOOKUP($C72,[1]PROJECTS!$A:$J,MATCH(I$1,[1]PROJECTS!$A$3:$J$3,0),FALSE)</f>
        <v>Charectirise yhe effect of temperature and climate on the efficiency of a power plant.</v>
      </c>
      <c r="J72" s="2" t="str">
        <f>VLOOKUP($C72,[1]PROJECTS!$A:$J,MATCH(J$1,[1]PROJECTS!$A$3:$J$3,0),FALSE)</f>
        <v>Thermal-fluid systems </v>
      </c>
      <c r="K72" s="2" t="str">
        <f>VLOOKUP($C72,[1]PROJECTS!$A:$J,MATCH(K$1,[1]PROJECTS!$A$3:$J$3,0),FALSE)</f>
        <v>Thermal-fluid systems </v>
      </c>
      <c r="L72" s="2" t="str">
        <f>VLOOKUP($C72,[1]PROJECTS!$A:$J,MATCH(L$1,[1]PROJECTS!$A$3:$J$3,0),FALSE)</f>
        <v>Energy simulation and validation</v>
      </c>
    </row>
    <row r="73" spans="1:12" ht="40" customHeight="1" x14ac:dyDescent="0.3">
      <c r="A73" s="1" t="s">
        <v>58</v>
      </c>
      <c r="B73" s="2" t="str">
        <f>VLOOKUP($A73,'[2]Project selection INGM479'!$A:$F,2,FALSE)</f>
        <v>MARX, REINHARDT</v>
      </c>
      <c r="C73" s="2" t="str">
        <f>VLOOKUP(A73,'[2]Project selection INGM479'!$A:$F,6,FALSE)</f>
        <v>FOM-06</v>
      </c>
      <c r="D73" s="2" t="str">
        <f>VLOOKUP($C73,[1]PROJECTS!$A:$J,MATCH(D$1,[1]PROJECTS!$A$3:$J$3,0),FALSE)</f>
        <v>Moyo, F; Dr.</v>
      </c>
      <c r="E73" s="2" t="str">
        <f>IFERROR(VLOOKUP($D73,'[1]PROJECT LEADERS'!$C:$T,18,FALSE),"")</f>
        <v>40131858@nwu.ac.za</v>
      </c>
      <c r="F73" s="2" t="str">
        <f>VLOOKUP($C73,[1]PROJECTS!$A:$J,MATCH(F$1,[1]PROJECTS!$A$3:$J$3,0),FALSE)</f>
        <v>Effect of shielding gas composition on Marangoni flow in gas metal arc welding of dissimilar steels</v>
      </c>
      <c r="G73" s="2" t="str">
        <f>VLOOKUP($C73,[1]PROJECTS!$A:$J,MATCH(G$1,[1]PROJECTS!$A$3:$J$3,0),FALSE)</f>
        <v>Welding is the most economical and effective means of joining metals. Complete joint penetration is essential in creating a sound weld. One of the ways of controlling joint penetration is by controlling the Marangoni flow during welding.</v>
      </c>
      <c r="H73" s="2" t="str">
        <f>VLOOKUP($C73,[1]PROJECTS!$A:$J,MATCH(H$1,[1]PROJECTS!$A$3:$J$3,0),FALSE)</f>
        <v>The presence of different surfactants in steels influence Marangoni flow, and therefore joint penetration in the welding of dissimilar steels. Understanding the efefct of chemical composition of shielding gases could allow for better joint penetration when welding dissimilar steels using gas metal arc welding.</v>
      </c>
      <c r="I73" s="2" t="str">
        <f>VLOOKUP($C73,[1]PROJECTS!$A:$J,MATCH(I$1,[1]PROJECTS!$A$3:$J$3,0),FALSE)</f>
        <v>The aim of this study is to determine the effect of shielding gas composition on Marangoni flow in welding dissimilar steels</v>
      </c>
      <c r="J73" s="2" t="str">
        <f>VLOOKUP($C73,[1]PROJECTS!$A:$J,MATCH(J$1,[1]PROJECTS!$A$3:$J$3,0),FALSE)</f>
        <v>Materials Engineering</v>
      </c>
      <c r="K73" s="2" t="str">
        <f>VLOOKUP($C73,[1]PROJECTS!$A:$J,MATCH(K$1,[1]PROJECTS!$A$3:$J$3,0),FALSE)</f>
        <v>Materials testing</v>
      </c>
      <c r="L73" s="2" t="str">
        <f>VLOOKUP($C73,[1]PROJECTS!$A:$J,MATCH(L$1,[1]PROJECTS!$A$3:$J$3,0),FALSE)</f>
        <v>Empirical investigation and validation</v>
      </c>
    </row>
    <row r="74" spans="1:12" ht="40" customHeight="1" x14ac:dyDescent="0.3">
      <c r="A74" s="1" t="s">
        <v>57</v>
      </c>
      <c r="B74" s="2" t="str">
        <f>VLOOKUP($A74,'[2]Project selection INGM479'!$A:$F,2,FALSE)</f>
        <v>MATHIBE, T</v>
      </c>
      <c r="C74" s="2" t="str">
        <f>VLOOKUP(A74,'[2]Project selection INGM479'!$A:$F,6,FALSE)</f>
        <v>ILM-03</v>
      </c>
      <c r="D74" s="2" t="str">
        <f>VLOOKUP($C74,[1]PROJECTS!$A:$J,MATCH(D$1,[1]PROJECTS!$A$3:$J$3,0),FALSE)</f>
        <v>Motlhakudi, IM; Mr.</v>
      </c>
      <c r="E74" s="2" t="str">
        <f>IFERROR(VLOOKUP($D74,'[1]PROJECT LEADERS'!$C:$T,18,FALSE),"")</f>
        <v>Isaac.Motlhakudi@nwu.ac.za</v>
      </c>
      <c r="F74" s="2" t="str">
        <f>VLOOKUP($C74,[1]PROJECTS!$A:$J,MATCH(F$1,[1]PROJECTS!$A$3:$J$3,0),FALSE)</f>
        <v>The effect of surface conditions of the interface between an adhesive and substrate on the fatigue performance of composite bonds</v>
      </c>
      <c r="G74" s="2" t="str">
        <f>VLOOKUP($C74,[1]PROJECTS!$A:$J,MATCH(G$1,[1]PROJECTS!$A$3:$J$3,0),FALSE)</f>
        <v>The fatigue life in gliders have been demonstrated on macro scale where a full size wing has been subjected to fatigue testing to validate fatigue life. This is a very costly approach and gives very little information on the relative fatigue performance of the constituting parts of the wing such as bonded joints. There is no data available on the fatigue life and performance of the bonds in the wing. The problem is further complicated in that the bonding adhesives used in gliders can be based on a novel in-house mixture of various laminating resins and filler compounds</v>
      </c>
      <c r="H74" s="2" t="str">
        <f>VLOOKUP($C74,[1]PROJECTS!$A:$J,MATCH(H$1,[1]PROJECTS!$A$3:$J$3,0),FALSE)</f>
        <v>Glider manufacturers commonly uses a bonding epoxy based on the laminating epoxy resin M.G. Scheufler resin system, which consists of L285 resin and H287 hardener. This laminating resin system can be modified in-house by adding filler compounds such as micro-balloons, cotton flox and/or carb-o-sil to ensure excellent bonds with numerous advantage over other tailored adhesives. Static tests have confirmed the static bonding properties but there is no data available for the fatigue properties for this type of adhesive system. Surface preparation plays a very important role in the quality of the interface between adhesive and substrate and consequently has an effect on the fatigue performance of a joint. It is therefore necessary to investigate the effect of the surface conditions of the interface between this developed adhesive and composite laminate substrate</v>
      </c>
      <c r="I74" s="2" t="str">
        <f>VLOOKUP($C74,[1]PROJECTS!$A:$J,MATCH(I$1,[1]PROJECTS!$A$3:$J$3,0),FALSE)</f>
        <v>The aim of this project is to experimentally investigate the effect surface conditions on the interface between the adhesive and substrate has on the fatigue performance of the bonded composite joint</v>
      </c>
      <c r="J74" s="2" t="str">
        <f>VLOOKUP($C74,[1]PROJECTS!$A:$J,MATCH(J$1,[1]PROJECTS!$A$3:$J$3,0),FALSE)</f>
        <v>Materials Engineering</v>
      </c>
      <c r="K74" s="2" t="str">
        <f>VLOOKUP($C74,[1]PROJECTS!$A:$J,MATCH(K$1,[1]PROJECTS!$A$3:$J$3,0),FALSE)</f>
        <v>Aircraft design &amp; development</v>
      </c>
      <c r="L74" s="2" t="str">
        <f>VLOOKUP($C74,[1]PROJECTS!$A:$J,MATCH(L$1,[1]PROJECTS!$A$3:$J$3,0),FALSE)</f>
        <v>Empirical investigation and validation</v>
      </c>
    </row>
    <row r="75" spans="1:12" ht="40" customHeight="1" x14ac:dyDescent="0.3">
      <c r="A75" s="1" t="s">
        <v>56</v>
      </c>
      <c r="B75" s="2" t="str">
        <f>VLOOKUP($A75,'[2]Project selection INGM479'!$A:$F,2,FALSE)</f>
        <v>MATIBIDI, KOOL K</v>
      </c>
      <c r="C75" s="2" t="str">
        <f>VLOOKUP(A75,'[2]Project selection INGM479'!$A:$F,6,FALSE)</f>
        <v>LUP-01</v>
      </c>
      <c r="D75" s="2" t="str">
        <f>VLOOKUP($C75,[1]PROJECTS!$A:$J,MATCH(D$1,[1]PROJECTS!$A$3:$J$3,0),FALSE)</f>
        <v>Pitso, L; Mr</v>
      </c>
      <c r="E75" s="2" t="str">
        <f>IFERROR(VLOOKUP($D75,'[1]PROJECT LEADERS'!$C:$T,18,FALSE),"")</f>
        <v>Lucas.Pitso@nwu.ac.za</v>
      </c>
      <c r="F75" s="2" t="str">
        <f>VLOOKUP($C75,[1]PROJECTS!$A:$J,MATCH(F$1,[1]PROJECTS!$A$3:$J$3,0),FALSE)</f>
        <v>Upgrade of a low income hot water heating system</v>
      </c>
      <c r="G75" s="2" t="str">
        <f>VLOOKUP($C75,[1]PROJECTS!$A:$J,MATCH(G$1,[1]PROJECTS!$A$3:$J$3,0),FALSE)</f>
        <v>Previously, a solar hot water heating system was developed at the NWU. A number of shortcomings were identified with the system after its commissioning and testing. Thus it needs an upgrade, whilst keeping it low cost.</v>
      </c>
      <c r="H75" s="2" t="str">
        <f>VLOOKUP($C75,[1]PROJECTS!$A:$J,MATCH(H$1,[1]PROJECTS!$A$3:$J$3,0),FALSE)</f>
        <v>Upgrade a  system to heat water for household use in informal settlements.</v>
      </c>
      <c r="I75" s="2" t="str">
        <f>VLOOKUP($C75,[1]PROJECTS!$A:$J,MATCH(I$1,[1]PROJECTS!$A$3:$J$3,0),FALSE)</f>
        <v>A system to heat water for individuals in informal settlements for household use that is cost effective.</v>
      </c>
      <c r="J75" s="2" t="str">
        <f>VLOOKUP($C75,[1]PROJECTS!$A:$J,MATCH(J$1,[1]PROJECTS!$A$3:$J$3,0),FALSE)</f>
        <v>Thermal-fluid systems </v>
      </c>
      <c r="K75" s="2" t="str">
        <f>VLOOKUP($C75,[1]PROJECTS!$A:$J,MATCH(K$1,[1]PROJECTS!$A$3:$J$3,0),FALSE)</f>
        <v>Thermal-fluid systems </v>
      </c>
      <c r="L75" s="2" t="str">
        <f>VLOOKUP($C75,[1]PROJECTS!$A:$J,MATCH(L$1,[1]PROJECTS!$A$3:$J$3,0),FALSE)</f>
        <v>Empirical investigation and validation</v>
      </c>
    </row>
    <row r="76" spans="1:12" ht="40" customHeight="1" x14ac:dyDescent="0.3">
      <c r="A76" s="2" t="s">
        <v>55</v>
      </c>
      <c r="B76" s="2" t="str">
        <f>VLOOKUP($A76,'[2]Project selection INGM479'!$A:$F,2,FALSE)</f>
        <v>MAZIBUKO, SJ</v>
      </c>
      <c r="C76" s="2" t="str">
        <f>VLOOKUP(A76,'[2]Project selection INGM479'!$A:$F,6,FALSE)</f>
        <v>PZV-06</v>
      </c>
      <c r="D76" s="2" t="str">
        <f>VLOOKUP($C76,[1]PROJECTS!$A:$J,MATCH(D$1,[1]PROJECTS!$A$3:$J$3,0),FALSE)</f>
        <v>Venter, P; Dr.</v>
      </c>
      <c r="E76" s="2" t="str">
        <f>IFERROR(VLOOKUP($D76,'[1]PROJECT LEADERS'!$C:$T,18,FALSE),"")</f>
        <v>Philip.Venter@nwu.ac.za</v>
      </c>
      <c r="F76" s="2" t="str">
        <f>VLOOKUP($C76,[1]PROJECTS!$A:$J,MATCH(F$1,[1]PROJECTS!$A$3:$J$3,0),FALSE)</f>
        <v>Cold water evaporation for improved air conditioning efficiency</v>
      </c>
      <c r="G76" s="2" t="str">
        <f>VLOOKUP($C76,[1]PROJECTS!$A:$J,MATCH(G$1,[1]PROJECTS!$A$3:$J$3,0),FALSE)</f>
        <v>Air conditioners dump cold water away from the area that’s been cooled. This water comes from condensate within the evaporator. The cooler water, however, could potentially be used to further cool down the area if evaporated into uncooled air.</v>
      </c>
      <c r="H76" s="2" t="str">
        <f>VLOOKUP($C76,[1]PROJECTS!$A:$J,MATCH(H$1,[1]PROJECTS!$A$3:$J$3,0),FALSE)</f>
        <v>The potential of utilising water dumped by an air conditioning unit for further cooling potentially is unknown.</v>
      </c>
      <c r="I76" s="2" t="str">
        <f>VLOOKUP($C76,[1]PROJECTS!$A:$J,MATCH(I$1,[1]PROJECTS!$A$3:$J$3,0),FALSE)</f>
        <v>Design and build a test bench that evaporates a cooled water stream into air.</v>
      </c>
      <c r="J76" s="2" t="str">
        <f>VLOOKUP($C76,[1]PROJECTS!$A:$J,MATCH(J$1,[1]PROJECTS!$A$3:$J$3,0),FALSE)</f>
        <v>Thermal-fluid systems </v>
      </c>
      <c r="K76" s="2" t="str">
        <f>VLOOKUP($C76,[1]PROJECTS!$A:$J,MATCH(K$1,[1]PROJECTS!$A$3:$J$3,0),FALSE)</f>
        <v>Heat transfer (Heat exchanger etc)</v>
      </c>
      <c r="L76" s="2" t="str">
        <f>VLOOKUP($C76,[1]PROJECTS!$A:$J,MATCH(L$1,[1]PROJECTS!$A$3:$J$3,0),FALSE)</f>
        <v>Fundamental simulation and validation</v>
      </c>
    </row>
    <row r="77" spans="1:12" ht="40" customHeight="1" x14ac:dyDescent="0.3">
      <c r="A77" s="2" t="s">
        <v>54</v>
      </c>
      <c r="B77" s="2" t="str">
        <f>VLOOKUP($A77,'[2]Project selection INGM479'!$A:$F,2,FALSE)</f>
        <v>MEIRING, HENRY</v>
      </c>
      <c r="C77" s="2" t="str">
        <f>VLOOKUP(A77,'[2]Project selection INGM479'!$A:$F,6,FALSE)</f>
        <v>FOM-01</v>
      </c>
      <c r="D77" s="2" t="str">
        <f>VLOOKUP($C77,[1]PROJECTS!$A:$J,MATCH(D$1,[1]PROJECTS!$A$3:$J$3,0),FALSE)</f>
        <v>Moyo, F; Dr.</v>
      </c>
      <c r="E77" s="2" t="str">
        <f>IFERROR(VLOOKUP($D77,'[1]PROJECT LEADERS'!$C:$T,18,FALSE),"")</f>
        <v>40131858@nwu.ac.za</v>
      </c>
      <c r="F77" s="2" t="str">
        <f>VLOOKUP($C77,[1]PROJECTS!$A:$J,MATCH(F$1,[1]PROJECTS!$A$3:$J$3,0),FALSE)</f>
        <v>Effect of heat treatment parameters on work hardening of ASTM A128 manganese steel: a 2k factorial design approach</v>
      </c>
      <c r="G77" s="2" t="str">
        <f>VLOOKUP($C77,[1]PROJECTS!$A:$J,MATCH(G$1,[1]PROJECTS!$A$3:$J$3,0),FALSE)</f>
        <v>ASTM A128 manganese steel has a unique combination of toughness and hardness, making it a material of choice in mining equipment simultaneously subjected to impact loading and abrasive wear. Impact loading causes ASTM A128 to work harden and acquire increased resistance to abrasive wear. The work hardening capacity of ASTM A128 is a function of heat treatment.</v>
      </c>
      <c r="H77" s="2" t="str">
        <f>VLOOKUP($C77,[1]PROJECTS!$A:$J,MATCH(H$1,[1]PROJECTS!$A$3:$J$3,0),FALSE)</f>
        <v>Heat treatment parameters such as austenitizing temperature, soaking time and quenching rate have significant influence on the microstructure and hence work hardening capacity of ASTM A128 manganese steel. Yet little in understood by the interactive effect of these heat treatment parameters on work hardneing capacity of the steel.</v>
      </c>
      <c r="I77" s="2" t="str">
        <f>VLOOKUP($C77,[1]PROJECTS!$A:$J,MATCH(I$1,[1]PROJECTS!$A$3:$J$3,0),FALSE)</f>
        <v>This project will investigate the interactive effect of heat treatment parameters on the work hardening capacity of ASTM A128 produced by casting.</v>
      </c>
      <c r="J77" s="2" t="str">
        <f>VLOOKUP($C77,[1]PROJECTS!$A:$J,MATCH(J$1,[1]PROJECTS!$A$3:$J$3,0),FALSE)</f>
        <v>Materials Engineering</v>
      </c>
      <c r="K77" s="2" t="str">
        <f>VLOOKUP($C77,[1]PROJECTS!$A:$J,MATCH(K$1,[1]PROJECTS!$A$3:$J$3,0),FALSE)</f>
        <v>Materials testing</v>
      </c>
      <c r="L77" s="2" t="str">
        <f>VLOOKUP($C77,[1]PROJECTS!$A:$J,MATCH(L$1,[1]PROJECTS!$A$3:$J$3,0),FALSE)</f>
        <v>Empirical investigation and validation</v>
      </c>
    </row>
    <row r="78" spans="1:12" ht="40" customHeight="1" x14ac:dyDescent="0.3">
      <c r="A78" s="2" t="s">
        <v>53</v>
      </c>
      <c r="B78" s="2" t="str">
        <f>VLOOKUP($A78,'[2]Project selection INGM479'!$A:$F,2,FALSE)</f>
        <v>MEYER, DIVAN</v>
      </c>
      <c r="C78" s="2" t="str">
        <f>VLOOKUP(A78,'[2]Project selection INGM479'!$A:$F,6,FALSE)</f>
        <v>LJG-01</v>
      </c>
      <c r="D78" s="2" t="str">
        <f>VLOOKUP($C78,[1]PROJECTS!$A:$J,MATCH(D$1,[1]PROJECTS!$A$3:$J$3,0),FALSE)</f>
        <v>Grobler, LJ; Prof.</v>
      </c>
      <c r="E78" s="2" t="str">
        <f>IFERROR(VLOOKUP($D78,'[1]PROJECT LEADERS'!$C:$T,18,FALSE),"")</f>
        <v>LJ.Grobler@nwu.ac.za</v>
      </c>
      <c r="F78" s="2" t="str">
        <f>VLOOKUP($C78,[1]PROJECTS!$A:$J,MATCH(F$1,[1]PROJECTS!$A$3:$J$3,0),FALSE)</f>
        <v>Development, manufacturing and testing of an infrared asphalt repair machine</v>
      </c>
      <c r="G78" s="2" t="str">
        <f>VLOOKUP($C78,[1]PROJECTS!$A:$J,MATCH(G$1,[1]PROJECTS!$A$3:$J$3,0),FALSE)</f>
        <v xml:space="preserve"> All over South Africa there are major challenges with the deterioration of our tarred roads surfaces.  This is especially true in the town of Potchefstroom.  The road surface starts to crack, and if it is not sealed, water seeps into the cracs, thereby weakening the substrate below the tarred surface.  If this deterioration is not stopped, a pothole is formed.  Traditionally these points of concern was fixed making use of hot asphalt compact it into the space where the road surface cracked after the damage surface has been removed.  This is an expensive process and one needs hot asphalt which is not always available.   This project will be co-supervised with Danie Vorster</v>
      </c>
      <c r="H78" s="2" t="str">
        <f>VLOOKUP($C78,[1]PROJECTS!$A:$J,MATCH(H$1,[1]PROJECTS!$A$3:$J$3,0),FALSE)</f>
        <v>Traditional repair techniques used to repair the road surfaces when crack start to form on the road service crumbles is to remove the damaged portion of the surface and replace it with new hot asphalt that is compact it in place.  This is expensive and it is a challenge to get hot asphalt in small quantities</v>
      </c>
      <c r="I78" s="2" t="str">
        <f>VLOOKUP($C78,[1]PROJECTS!$A:$J,MATCH(I$1,[1]PROJECTS!$A$3:$J$3,0),FALSE)</f>
        <v>The goal of the project is to design manufacture and test a machine that utilises infrared heat to melt the damaged road surface asphalt, so that the road can be repaired without having to bring in additional external materials or hot asphalt.</v>
      </c>
      <c r="J78" s="2" t="str">
        <f>VLOOKUP($C78,[1]PROJECTS!$A:$J,MATCH(J$1,[1]PROJECTS!$A$3:$J$3,0),FALSE)</f>
        <v>Classical Mechanical Engineering</v>
      </c>
      <c r="K78" s="2" t="str">
        <f>VLOOKUP($C78,[1]PROJECTS!$A:$J,MATCH(K$1,[1]PROJECTS!$A$3:$J$3,0),FALSE)</f>
        <v>Manufacturing engineering</v>
      </c>
      <c r="L78" s="2" t="str">
        <f>VLOOKUP($C78,[1]PROJECTS!$A:$J,MATCH(L$1,[1]PROJECTS!$A$3:$J$3,0),FALSE)</f>
        <v>Mechanical design and validation</v>
      </c>
    </row>
    <row r="79" spans="1:12" ht="40" customHeight="1" x14ac:dyDescent="0.3">
      <c r="A79" s="1" t="s">
        <v>52</v>
      </c>
      <c r="B79" s="2" t="str">
        <f>VLOOKUP($A79,'[2]Project selection INGM479'!$A:$F,2,FALSE)</f>
        <v>MOGOAI, TSHEPI</v>
      </c>
      <c r="C79" s="2" t="str">
        <f>VLOOKUP(A79,'[2]Project selection INGM479'!$A:$F,6,FALSE)</f>
        <v>JAB-02</v>
      </c>
      <c r="D79" s="2" t="str">
        <f>VLOOKUP($C79,[1]PROJECTS!$A:$J,MATCH(D$1,[1]PROJECTS!$A$3:$J$3,0),FALSE)</f>
        <v>Besuidenhout, JA; Mr.</v>
      </c>
      <c r="E79" s="2" t="str">
        <f>IFERROR(VLOOKUP($D79,'[1]PROJECT LEADERS'!$C:$T,18,FALSE),"")</f>
        <v>21195560@nwu.ac.za</v>
      </c>
      <c r="F79" s="2" t="str">
        <f>VLOOKUP($C79,[1]PROJECTS!$A:$J,MATCH(F$1,[1]PROJECTS!$A$3:$J$3,0),FALSE)</f>
        <v>Design of a single lap composite mounting jig and experimental investigation of 2-mm adhesive bond under tensile-tensile fatigue loading at different R-ratios</v>
      </c>
      <c r="G79" s="2" t="str">
        <f>VLOOKUP($C79,[1]PROJECTS!$A:$J,MATCH(G$1,[1]PROJECTS!$A$3:$J$3,0),FALSE)</f>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
      <c r="H79" s="2" t="str">
        <f>VLOOKUP($C79,[1]PROJECTS!$A:$J,MATCH(H$1,[1]PROJECTS!$A$3:$J$3,0),FALSE)</f>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
      <c r="I79" s="2" t="str">
        <f>VLOOKUP($C79,[1]PROJECTS!$A:$J,MATCH(I$1,[1]PROJECTS!$A$3:$J$3,0),FALSE)</f>
        <v xml:space="preserve">The aim of this project is to experimentally investigate fatigue behaviour of adhesively-bonded glass fibre joints (2-mm thick bond) under constant amplitude fatigue load. </v>
      </c>
      <c r="J79" s="2" t="str">
        <f>VLOOKUP($C79,[1]PROJECTS!$A:$J,MATCH(J$1,[1]PROJECTS!$A$3:$J$3,0),FALSE)</f>
        <v>Materials Engineering</v>
      </c>
      <c r="K79" s="2" t="str">
        <f>VLOOKUP($C79,[1]PROJECTS!$A:$J,MATCH(K$1,[1]PROJECTS!$A$3:$J$3,0),FALSE)</f>
        <v>Materials testing</v>
      </c>
      <c r="L79" s="2" t="str">
        <f>VLOOKUP($C79,[1]PROJECTS!$A:$J,MATCH(L$1,[1]PROJECTS!$A$3:$J$3,0),FALSE)</f>
        <v>Finite Element Analysis and validation</v>
      </c>
    </row>
    <row r="80" spans="1:12" ht="40" customHeight="1" x14ac:dyDescent="0.3">
      <c r="A80" s="2" t="s">
        <v>51</v>
      </c>
      <c r="B80" s="2" t="str">
        <f>VLOOKUP($A80,'[2]Project selection INGM479'!$A:$F,2,FALSE)</f>
        <v>MOHAMED DAULATH, S</v>
      </c>
      <c r="C80" s="2" t="str">
        <f>VLOOKUP(A80,'[2]Project selection INGM479'!$A:$F,6,FALSE)</f>
        <v>DBV-04</v>
      </c>
      <c r="D80" s="2" t="str">
        <f>VLOOKUP($C80,[1]PROJECTS!$A:$J,MATCH(D$1,[1]PROJECTS!$A$3:$J$3,0),FALSE)</f>
        <v>Vorster, D; Mr.</v>
      </c>
      <c r="E80" s="2" t="str">
        <f>IFERROR(VLOOKUP($D80,'[1]PROJECT LEADERS'!$C:$T,18,FALSE),"")</f>
        <v>Danie.Vorster@nwu.ac.za</v>
      </c>
      <c r="F80" s="2" t="str">
        <f>VLOOKUP($C80,[1]PROJECTS!$A:$J,MATCH(F$1,[1]PROJECTS!$A$3:$J$3,0),FALSE)</f>
        <v>Carnivore capture and transport system</v>
      </c>
      <c r="G80" s="2" t="str">
        <f>VLOOKUP($C80,[1]PROJECTS!$A:$J,MATCH(G$1,[1]PROJECTS!$A$3:$J$3,0),FALSE)</f>
        <v>Veterinarians in the Kruger National Park are often challenged when having to capture carnivores for whatever reason and then transport them.  This is primarily as a result of the fact that there is no easily transportable mobile system to safely transport the animals without doing damage to the animal.  This project will be co-supervised with Prof LJ Grobler</v>
      </c>
      <c r="H80" s="2" t="str">
        <f>VLOOKUP($C80,[1]PROJECTS!$A:$J,MATCH(H$1,[1]PROJECTS!$A$3:$J$3,0),FALSE)</f>
        <v>Kruger National Park veterinarians are often required to catch carnivores without having the opportunity to plan the operation beforehand.  An example is when they encounter a lion in a snare and the lion has to be darted and then transported to a facility where they can be cared for.  The need therefore exists for a mobile transport system that is collapsible but can easily be set up and is then strong enough to be able to handle the forces exerted by the animal inside the device.</v>
      </c>
      <c r="I80" s="2" t="str">
        <f>VLOOKUP($C80,[1]PROJECTS!$A:$J,MATCH(I$1,[1]PROJECTS!$A$3:$J$3,0),FALSE)</f>
        <v>This project entails the design manufacturing testing and evaluation of a carnival transport system that can be utilised by national parks veterinarians</v>
      </c>
      <c r="J80" s="2" t="str">
        <f>VLOOKUP($C80,[1]PROJECTS!$A:$J,MATCH(J$1,[1]PROJECTS!$A$3:$J$3,0),FALSE)</f>
        <v>Classical Mechanical Engineering</v>
      </c>
      <c r="K80" s="2" t="str">
        <f>VLOOKUP($C80,[1]PROJECTS!$A:$J,MATCH(K$1,[1]PROJECTS!$A$3:$J$3,0),FALSE)</f>
        <v>Manufacturing engineering</v>
      </c>
      <c r="L80" s="2" t="str">
        <f>VLOOKUP($C80,[1]PROJECTS!$A:$J,MATCH(L$1,[1]PROJECTS!$A$3:$J$3,0),FALSE)</f>
        <v>Mechanical design and validation</v>
      </c>
    </row>
    <row r="81" spans="1:12" ht="40" customHeight="1" x14ac:dyDescent="0.3">
      <c r="A81" s="2" t="s">
        <v>50</v>
      </c>
      <c r="B81" s="2" t="str">
        <f>VLOOKUP($A81,'[2]Project selection INGM479'!$A:$F,2,FALSE)</f>
        <v>MOTHOBI, PSK</v>
      </c>
      <c r="C81" s="2" t="str">
        <f>VLOOKUP(A81,'[2]Project selection INGM479'!$A:$F,6,FALSE)</f>
        <v>WvN-01</v>
      </c>
      <c r="D81" s="2" t="str">
        <f>VLOOKUP($C81,[1]PROJECTS!$A:$J,MATCH(D$1,[1]PROJECTS!$A$3:$J$3,0),FALSE)</f>
        <v>van Niekerk, W; Mr.</v>
      </c>
      <c r="E81" s="2" t="str">
        <f>IFERROR(VLOOKUP($D81,'[1]PROJECT LEADERS'!$C:$T,18,FALSE),"")</f>
        <v>Willem.VanNiekerk@nwu.ac.za</v>
      </c>
      <c r="F81" s="2" t="str">
        <f>VLOOKUP($C81,[1]PROJECTS!$A:$J,MATCH(F$1,[1]PROJECTS!$A$3:$J$3,0),FALSE)</f>
        <v>Direct, freeze resistant solar water heater</v>
      </c>
      <c r="G81" s="2" t="str">
        <f>VLOOKUP($C81,[1]PROJECTS!$A:$J,MATCH(G$1,[1]PROJECTS!$A$3:$J$3,0),FALSE)</f>
        <v>Direct solar water heating systems, where the domestic water is heated in the collector, are relatively cheap and efficient. However, freezing of the water inside the collector can damage the collector . Freezing can be prevented by installing a heater inside the collector.</v>
      </c>
      <c r="H81" s="2" t="str">
        <f>VLOOKUP($C81,[1]PROJECTS!$A:$J,MATCH(H$1,[1]PROJECTS!$A$3:$J$3,0),FALSE)</f>
        <v>While the concept has been proven, the problem is that the different factors affecting the design of the heater has not been determined.</v>
      </c>
      <c r="I81" s="2" t="str">
        <f>VLOOKUP($C81,[1]PROJECTS!$A:$J,MATCH(I$1,[1]PROJECTS!$A$3:$J$3,0),FALSE)</f>
        <v>Determine the effect of ambient temperature and humidity on the control logic and required power necessary to prevent freeze damage.</v>
      </c>
      <c r="J81" s="2" t="str">
        <f>VLOOKUP($C81,[1]PROJECTS!$A:$J,MATCH(J$1,[1]PROJECTS!$A$3:$J$3,0),FALSE)</f>
        <v>Thermal-fluid systems </v>
      </c>
      <c r="K81" s="2">
        <f>VLOOKUP($C81,[1]PROJECTS!$A:$J,MATCH(K$1,[1]PROJECTS!$A$3:$J$3,0),FALSE)</f>
        <v>0</v>
      </c>
      <c r="L81" s="2" t="str">
        <f>VLOOKUP($C81,[1]PROJECTS!$A:$J,MATCH(L$1,[1]PROJECTS!$A$3:$J$3,0),FALSE)</f>
        <v>Empirical investigation and validation</v>
      </c>
    </row>
    <row r="82" spans="1:12" ht="40" customHeight="1" x14ac:dyDescent="0.3">
      <c r="A82" s="2" t="s">
        <v>49</v>
      </c>
      <c r="B82" s="2" t="str">
        <f>VLOOKUP($A82,'[2]Project selection INGM479'!$A:$F,2,FALSE)</f>
        <v>MUNNIK, FRANCOIS</v>
      </c>
      <c r="C82" s="2" t="str">
        <f>VLOOKUP(A82,'[2]Project selection INGM479'!$A:$F,6,FALSE)</f>
        <v>MvE-02</v>
      </c>
      <c r="D82" s="2" t="str">
        <f>VLOOKUP($C82,[1]PROJECTS!$A:$J,MATCH(D$1,[1]PROJECTS!$A$3:$J$3,0),FALSE)</f>
        <v>van Eldik, M; Prof.</v>
      </c>
      <c r="E82" s="2" t="str">
        <f>IFERROR(VLOOKUP($D82,'[1]PROJECT LEADERS'!$C:$T,18,FALSE),"")</f>
        <v>Martin.VanEldik@nwu.ac.za</v>
      </c>
      <c r="F82" s="2" t="str">
        <f>VLOOKUP($C82,[1]PROJECTS!$A:$J,MATCH(F$1,[1]PROJECTS!$A$3:$J$3,0),FALSE)</f>
        <v>Evaluating the energy consumption of a hospital hot water system</v>
      </c>
      <c r="G82" s="2" t="str">
        <f>VLOOKUP($C82,[1]PROJECTS!$A:$J,MATCH(G$1,[1]PROJECTS!$A$3:$J$3,0),FALSE)</f>
        <v>A leading hospital group in South Africa has rolled out energy efficient hot water systems to their different hospitals. These systems are typically a combination of heat pumps, solar water heaters and backup electrical heating along with storage capacity. Because hospitals differ in layout, size and consumption it happens that some hospitals are more energy efficient than others, even though they have similar types of heating equipment. The heat losses through the building also play a significant role in an increased energy consumption.</v>
      </c>
      <c r="H82" s="2" t="str">
        <f>VLOOKUP($C82,[1]PROJECTS!$A:$J,MATCH(H$1,[1]PROJECTS!$A$3:$J$3,0),FALSE)</f>
        <v>For a hospital that is less energy efficient than another it is currently difficult to determine why this is happening, and pin point the main reasons for under performance.</v>
      </c>
      <c r="I82" s="2" t="str">
        <f>VLOOKUP($C82,[1]PROJECTS!$A:$J,MATCH(I$1,[1]PROJECTS!$A$3:$J$3,0),FALSE)</f>
        <v>There is a need to monitor and analyse the hot water system's energy consumption of a specific hospital in Vanderbijlpark and identify possible improvements that can be made to how the system is operated, or where the heat losses takes place. This project will entail on-site visits to understand the layout of the system, using data from the hospital SCADA and install additional measuring equipment as required to get a better picture of what is happening in the system. Minor improvements to the control of the system will form part of the project.</v>
      </c>
      <c r="J82" s="2" t="str">
        <f>VLOOKUP($C82,[1]PROJECTS!$A:$J,MATCH(J$1,[1]PROJECTS!$A$3:$J$3,0),FALSE)</f>
        <v>Thermal-fluid systems </v>
      </c>
      <c r="K82" s="2" t="str">
        <f>VLOOKUP($C82,[1]PROJECTS!$A:$J,MATCH(K$1,[1]PROJECTS!$A$3:$J$3,0),FALSE)</f>
        <v>Energy management </v>
      </c>
      <c r="L82" s="2" t="str">
        <f>VLOOKUP($C82,[1]PROJECTS!$A:$J,MATCH(L$1,[1]PROJECTS!$A$3:$J$3,0),FALSE)</f>
        <v>Empirical investigation and validation</v>
      </c>
    </row>
    <row r="83" spans="1:12" ht="40" customHeight="1" x14ac:dyDescent="0.3">
      <c r="A83" s="1" t="s">
        <v>48</v>
      </c>
      <c r="B83" s="2" t="str">
        <f>VLOOKUP($A83,'[2]Project selection INGM479'!$A:$F,2,FALSE)</f>
        <v>MYBURGH, JÉAN</v>
      </c>
      <c r="C83" s="2" t="str">
        <f>VLOOKUP(A83,'[2]Project selection INGM479'!$A:$F,6,FALSE)</f>
        <v>ABB-02</v>
      </c>
      <c r="D83" s="2" t="str">
        <f>VLOOKUP($C83,[1]PROJECTS!$A:$J,MATCH(D$1,[1]PROJECTS!$A$3:$J$3,0),FALSE)</f>
        <v>Bayode, A; Dr.</v>
      </c>
      <c r="E83" s="2" t="str">
        <f>IFERROR(VLOOKUP($D83,'[1]PROJECT LEADERS'!$C:$T,18,FALSE),"")</f>
        <v>23514922@nwu.ac.za</v>
      </c>
      <c r="F83" s="2" t="str">
        <f>VLOOKUP($C83,[1]PROJECTS!$A:$J,MATCH(F$1,[1]PROJECTS!$A$3:$J$3,0),FALSE)</f>
        <v>Effect of build orientation on material properties of fused deposition printed parts</v>
      </c>
      <c r="G83" s="2" t="str">
        <f>VLOOKUP($C83,[1]PROJECTS!$A:$J,MATCH(G$1,[1]PROJECTS!$A$3:$J$3,0),FALSE)</f>
        <v>Interest in the use of additive manufacturing or 3D printing in different industries like aerospace and biomedical application has increased in recent Year. This growth can be attributed to the benefits the technology offers such as reduced lead time, mass customization, cost, and the ability to produce functionally graded parts. Despite the increased interest and exciting new possibilities AM presents there are challenges associated with this technology, specifically in material property prediction.</v>
      </c>
      <c r="H83" s="2" t="str">
        <f>VLOOKUP($C83,[1]PROJECTS!$A:$J,MATCH(H$1,[1]PROJECTS!$A$3:$J$3,0),FALSE)</f>
        <v>Manufacturing of functional components by fused deposition modelling is challenging due to the variety of the manufacturing parameter and their interrelationship.</v>
      </c>
      <c r="I83" s="2" t="str">
        <f>VLOOKUP($C83,[1]PROJECTS!$A:$J,MATCH(I$1,[1]PROJECTS!$A$3:$J$3,0),FALSE)</f>
        <v>The aim is to establish the correlation between FDM processing parameters, and  the resultant material properties of finished parts.</v>
      </c>
      <c r="J83" s="2" t="str">
        <f>VLOOKUP($C83,[1]PROJECTS!$A:$J,MATCH(J$1,[1]PROJECTS!$A$3:$J$3,0),FALSE)</f>
        <v>Materials Engineering</v>
      </c>
      <c r="K83" s="2" t="str">
        <f>VLOOKUP($C83,[1]PROJECTS!$A:$J,MATCH(K$1,[1]PROJECTS!$A$3:$J$3,0),FALSE)</f>
        <v>Additive manufacturing</v>
      </c>
      <c r="L83" s="2" t="str">
        <f>VLOOKUP($C83,[1]PROJECTS!$A:$J,MATCH(L$1,[1]PROJECTS!$A$3:$J$3,0),FALSE)</f>
        <v>Empirical investigation and validation</v>
      </c>
    </row>
    <row r="84" spans="1:12" ht="40" customHeight="1" x14ac:dyDescent="0.3">
      <c r="A84" s="1" t="s">
        <v>47</v>
      </c>
      <c r="B84" s="2" t="str">
        <f>VLOOKUP($A84,'[2]Project selection INGM479'!$A:$F,2,FALSE)</f>
        <v>NEL, CORNEL</v>
      </c>
      <c r="C84" s="2" t="str">
        <f>VLOOKUP(A84,'[2]Project selection INGM479'!$A:$F,6,FALSE)</f>
        <v>MDT-07</v>
      </c>
      <c r="D84" s="2" t="str">
        <f>VLOOKUP($C84,[1]PROJECTS!$A:$J,MATCH(D$1,[1]PROJECTS!$A$3:$J$3,0),FALSE)</f>
        <v>du Toit, M; Dr.</v>
      </c>
      <c r="E84" s="2" t="str">
        <f>IFERROR(VLOOKUP($D84,'[1]PROJECT LEADERS'!$C:$T,18,FALSE),"")</f>
        <v>Marina.DuToit@nwu.ac.za</v>
      </c>
      <c r="F84" s="2" t="str">
        <f>VLOOKUP($C84,[1]PROJECTS!$A:$J,MATCH(F$1,[1]PROJECTS!$A$3:$J$3,0),FALSE)</f>
        <v>To be defined</v>
      </c>
      <c r="G84" s="2" t="str">
        <f>VLOOKUP($C84,[1]PROJECTS!$A:$J,MATCH(G$1,[1]PROJECTS!$A$3:$J$3,0),FALSE)</f>
        <v>To be defined</v>
      </c>
      <c r="H84" s="2" t="str">
        <f>VLOOKUP($C84,[1]PROJECTS!$A:$J,MATCH(H$1,[1]PROJECTS!$A$3:$J$3,0),FALSE)</f>
        <v>To be defined</v>
      </c>
      <c r="I84" s="2" t="str">
        <f>VLOOKUP($C84,[1]PROJECTS!$A:$J,MATCH(I$1,[1]PROJECTS!$A$3:$J$3,0),FALSE)</f>
        <v>To be defined</v>
      </c>
      <c r="J84" s="2">
        <f>VLOOKUP($C84,[1]PROJECTS!$A:$J,MATCH(J$1,[1]PROJECTS!$A$3:$J$3,0),FALSE)</f>
        <v>0</v>
      </c>
      <c r="K84" s="2">
        <f>VLOOKUP($C84,[1]PROJECTS!$A:$J,MATCH(K$1,[1]PROJECTS!$A$3:$J$3,0),FALSE)</f>
        <v>0</v>
      </c>
      <c r="L84" s="2">
        <f>VLOOKUP($C84,[1]PROJECTS!$A:$J,MATCH(L$1,[1]PROJECTS!$A$3:$J$3,0),FALSE)</f>
        <v>0</v>
      </c>
    </row>
    <row r="85" spans="1:12" ht="40" customHeight="1" x14ac:dyDescent="0.3">
      <c r="A85" s="2" t="s">
        <v>46</v>
      </c>
      <c r="B85" s="2" t="str">
        <f>VLOOKUP($A85,'[2]Project selection INGM479'!$A:$F,2,FALSE)</f>
        <v>NEL, DILLON</v>
      </c>
      <c r="C85" s="2" t="str">
        <f>VLOOKUP(A85,'[2]Project selection INGM479'!$A:$F,6,FALSE)</f>
        <v>DBV-01</v>
      </c>
      <c r="D85" s="2" t="str">
        <f>VLOOKUP($C85,[1]PROJECTS!$A:$J,MATCH(D$1,[1]PROJECTS!$A$3:$J$3,0),FALSE)</f>
        <v>Vorster, D; Mr.</v>
      </c>
      <c r="E85" s="2" t="str">
        <f>IFERROR(VLOOKUP($D85,'[1]PROJECT LEADERS'!$C:$T,18,FALSE),"")</f>
        <v>Danie.Vorster@nwu.ac.za</v>
      </c>
      <c r="F85" s="2" t="str">
        <f>VLOOKUP($C85,[1]PROJECTS!$A:$J,MATCH(F$1,[1]PROJECTS!$A$3:$J$3,0),FALSE)</f>
        <v>Development, manufacturing and validation of a material handling system to be used in a Sanparks refrigerated truck</v>
      </c>
      <c r="G85" s="2" t="str">
        <f>VLOOKUP($C85,[1]PROJECTS!$A:$J,MATCH(G$1,[1]PROJECTS!$A$3:$J$3,0),FALSE)</f>
        <v>Sanparks owns a number of refrigerated trucks in the Kruger National Park that are used to transport specific cargo at low temperature. The cargo transported is difficult to handle during loading and unloading. The need exists to develop, manufacture and test a cost effective cold chain cargo handling system for specific application in the KNP.  This project will be co-supervised with Prof LJ Grobler</v>
      </c>
      <c r="H85" s="2" t="str">
        <f>VLOOKUP($C85,[1]PROJECTS!$A:$J,MATCH(H$1,[1]PROJECTS!$A$3:$J$3,0),FALSE)</f>
        <v>A cost effective cold chain cargo handling system to be implemented in a Sanparks refrigerated truck needs to be developed, manufactured and tested</v>
      </c>
      <c r="I85" s="2" t="str">
        <f>VLOOKUP($C85,[1]PROJECTS!$A:$J,MATCH(I$1,[1]PROJECTS!$A$3:$J$3,0),FALSE)</f>
        <v>The goals of the project is to analise the current activities of the Sanparks conservation team that leads to the need for the use of the cold chain cargo transport, to investigate different cargo handling options, to perform a concept design of the proposed solution, to perform a detailed design, to manufacture the prototype cargo handling system, and then to field test and evaluate the system to determine the effectiveness of the solution.</v>
      </c>
      <c r="J85" s="2" t="str">
        <f>VLOOKUP($C85,[1]PROJECTS!$A:$J,MATCH(J$1,[1]PROJECTS!$A$3:$J$3,0),FALSE)</f>
        <v>Classical Mechanical Engineering</v>
      </c>
      <c r="K85" s="2" t="str">
        <f>VLOOKUP($C85,[1]PROJECTS!$A:$J,MATCH(K$1,[1]PROJECTS!$A$3:$J$3,0),FALSE)</f>
        <v>Manufacturing engineering</v>
      </c>
      <c r="L85" s="2" t="str">
        <f>VLOOKUP($C85,[1]PROJECTS!$A:$J,MATCH(L$1,[1]PROJECTS!$A$3:$J$3,0),FALSE)</f>
        <v>Mechanical design and validation</v>
      </c>
    </row>
    <row r="86" spans="1:12" ht="40" customHeight="1" x14ac:dyDescent="0.3">
      <c r="A86" s="2" t="s">
        <v>45</v>
      </c>
      <c r="B86" s="2" t="str">
        <f>VLOOKUP($A86,'[2]Project selection INGM479'!$A:$F,2,FALSE)</f>
        <v>NEL, KAYLA</v>
      </c>
      <c r="C86" s="2" t="str">
        <f>VLOOKUP(A86,'[2]Project selection INGM479'!$A:$F,6,FALSE)</f>
        <v>ASJ-05</v>
      </c>
      <c r="D86" s="2" t="str">
        <f>VLOOKUP($C86,[1]PROJECTS!$A:$J,MATCH(D$1,[1]PROJECTS!$A$3:$J$3,0),FALSE)</f>
        <v>Jonker, A; Prof.</v>
      </c>
      <c r="E86" s="2" t="str">
        <f>IFERROR(VLOOKUP($D86,'[1]PROJECT LEADERS'!$C:$T,18,FALSE),"")</f>
        <v>Attie.Jonker@nwu.ac.za</v>
      </c>
      <c r="F86" s="2" t="str">
        <f>VLOOKUP($C86,[1]PROJECTS!$A:$J,MATCH(F$1,[1]PROJECTS!$A$3:$J$3,0),FALSE)</f>
        <v>Material properties of Prepreg Carbon Fibre 1</v>
      </c>
      <c r="G86" s="2" t="str">
        <f>VLOOKUP($C86,[1]PROJECTS!$A:$J,MATCH(G$1,[1]PROJECTS!$A$3:$J$3,0),FALSE)</f>
        <v>The material properties of various prepreg material supplied to JS by Albatros Aviation is unknown and must be measured if it is to be used during to manufacture certified aviation products.</v>
      </c>
      <c r="H86" s="2" t="str">
        <f>VLOOKUP($C86,[1]PROJECTS!$A:$J,MATCH(H$1,[1]PROJECTS!$A$3:$J$3,0),FALSE)</f>
        <v>The material properties of various prepreg carbon fibre materials are unknown.</v>
      </c>
      <c r="I86" s="2" t="str">
        <f>VLOOKUP($C86,[1]PROJECTS!$A:$J,MATCH(I$1,[1]PROJECTS!$A$3:$J$3,0),FALSE)</f>
        <v>Measure the tensile, compressive strenght as well as Youngs modulus and Poison ratio for the mentioned materials</v>
      </c>
      <c r="J86" s="2" t="str">
        <f>VLOOKUP($C86,[1]PROJECTS!$A:$J,MATCH(J$1,[1]PROJECTS!$A$3:$J$3,0),FALSE)</f>
        <v>Classical Mechanical Engineering</v>
      </c>
      <c r="K86" s="2" t="str">
        <f>VLOOKUP($C86,[1]PROJECTS!$A:$J,MATCH(K$1,[1]PROJECTS!$A$3:$J$3,0),FALSE)</f>
        <v>Materials testing</v>
      </c>
      <c r="L86" s="2" t="str">
        <f>VLOOKUP($C86,[1]PROJECTS!$A:$J,MATCH(L$1,[1]PROJECTS!$A$3:$J$3,0),FALSE)</f>
        <v>Empirical investigation and validation</v>
      </c>
    </row>
    <row r="87" spans="1:12" ht="40" customHeight="1" x14ac:dyDescent="0.3">
      <c r="A87" s="1" t="s">
        <v>44</v>
      </c>
      <c r="B87" s="2" t="str">
        <f>VLOOKUP($A87,'[2]Project selection INGM479'!$A:$F,2,FALSE)</f>
        <v>NEL, R</v>
      </c>
      <c r="C87" s="2" t="str">
        <f>VLOOKUP(A87,'[2]Project selection INGM479'!$A:$F,6,FALSE)</f>
        <v>LNY-06</v>
      </c>
      <c r="D87" s="2" t="str">
        <f>VLOOKUP($C87,[1]PROJECTS!$A:$J,MATCH(D$1,[1]PROJECTS!$A$3:$J$3,0),FALSE)</f>
        <v>Nyanga, L; Mr.</v>
      </c>
      <c r="E87" s="2" t="str">
        <f>IFERROR(VLOOKUP($D87,'[1]PROJECT LEADERS'!$C:$T,18,FALSE),"")</f>
        <v>Lungile.Nyanga@nwu.ac.za</v>
      </c>
      <c r="F87" s="2" t="str">
        <f>VLOOKUP($C87,[1]PROJECTS!$A:$J,MATCH(F$1,[1]PROJECTS!$A$3:$J$3,0),FALSE)</f>
        <v>Design and manufacture of a gecko robot foot attachment mechanism that can attach on rough surfaces using the systems engineering approach.</v>
      </c>
      <c r="G87" s="2" t="str">
        <f>VLOOKUP($C87,[1]PROJECTS!$A:$J,MATCH(G$1,[1]PROJECTS!$A$3:$J$3,0),FALSE)</f>
        <v>Gecko attaches and detaches from surfaces by the rolling action on the toes which decreases the peeling angle during attachment and increases the peeling angle during detachment. Dry adhesives attach to surfaces by mimicking the rolling action of the gecko toes or an induced motion that put the dry adhesive pad adhesion in on and off states. They operate efficiently on smooth surfaces as contact surface of the wedges and material they are attaching to is reduced in rough surfaces. A different mechanism has to be incorporated where the adhesive has to be used in a rough surface to enable the adhesive pad to have a grip.</v>
      </c>
      <c r="H87" s="2" t="str">
        <f>VLOOKUP($C87,[1]PROJECTS!$A:$J,MATCH(H$1,[1]PROJECTS!$A$3:$J$3,0),FALSE)</f>
        <v>Dry adhesives work efficiently in smooth surfaces. A different mechanism has to be incorporated where the adhesive has to be used in a rough surface to enable the adhesive pad to have a grip.</v>
      </c>
      <c r="I87" s="2" t="str">
        <f>VLOOKUP($C87,[1]PROJECTS!$A:$J,MATCH(I$1,[1]PROJECTS!$A$3:$J$3,0),FALSE)</f>
        <v>The aim of the project is to design, simulate and manufacture robot foot attaching mechanism.</v>
      </c>
      <c r="J87" s="2" t="str">
        <f>VLOOKUP($C87,[1]PROJECTS!$A:$J,MATCH(J$1,[1]PROJECTS!$A$3:$J$3,0),FALSE)</f>
        <v>Classical Mechanical Engineering</v>
      </c>
      <c r="K87" s="2" t="str">
        <f>VLOOKUP($C87,[1]PROJECTS!$A:$J,MATCH(K$1,[1]PROJECTS!$A$3:$J$3,0),FALSE)</f>
        <v>Manufacturing engineering</v>
      </c>
      <c r="L87" s="2" t="str">
        <f>VLOOKUP($C87,[1]PROJECTS!$A:$J,MATCH(L$1,[1]PROJECTS!$A$3:$J$3,0),FALSE)</f>
        <v>Mechanical design and validation</v>
      </c>
    </row>
    <row r="88" spans="1:12" ht="40" customHeight="1" x14ac:dyDescent="0.3">
      <c r="A88" s="2" t="s">
        <v>43</v>
      </c>
      <c r="B88" s="2" t="str">
        <f>VLOOKUP($A88,'[2]Project selection INGM479'!$A:$F,2,FALSE)</f>
        <v>OBISI, KENNY</v>
      </c>
      <c r="C88" s="2" t="str">
        <f>VLOOKUP(A88,'[2]Project selection INGM479'!$A:$F,6,FALSE)</f>
        <v>ABN-02</v>
      </c>
      <c r="D88" s="2" t="str">
        <f>VLOOKUP($C88,[1]PROJECTS!$A:$J,MATCH(D$1,[1]PROJECTS!$A$3:$J$3,0),FALSE)</f>
        <v>Nzo, A; Mr.</v>
      </c>
      <c r="E88" s="2" t="str">
        <f>IFERROR(VLOOKUP($D88,'[1]PROJECT LEADERS'!$C:$T,18,FALSE),"")</f>
        <v>12830542@nwu.ac.za</v>
      </c>
      <c r="F88" s="2" t="str">
        <f>VLOOKUP($C88,[1]PROJECTS!$A:$J,MATCH(F$1,[1]PROJECTS!$A$3:$J$3,0),FALSE)</f>
        <v>Investigating the thermal insulation for metal sheet house</v>
      </c>
      <c r="G88" s="2" t="str">
        <f>VLOOKUP($C88,[1]PROJECTS!$A:$J,MATCH(G$1,[1]PROJECTS!$A$3:$J$3,0),FALSE)</f>
        <v>The world is facing a challenging of polution which is deteriorating our environmental condition. one of the means of reducing the impact of these polutents is by recycling them. An assumption can be made that people living in metal sheet houses have less financial means for regulating temperature in these houses. Can these polutents be utilise thermal regulation in metal sheet houses?</v>
      </c>
      <c r="H88" s="2" t="str">
        <f>VLOOKUP($C88,[1]PROJECTS!$A:$J,MATCH(H$1,[1]PROJECTS!$A$3:$J$3,0),FALSE)</f>
        <v xml:space="preserve">Temperatures in metal sheet houses can be extreem (higher temperature difference between the environment and inside the metal sheet house). failure to regulate temperature may result in discomfort for the people living in these structures. </v>
      </c>
      <c r="I88" s="2" t="str">
        <f>VLOOKUP($C88,[1]PROJECTS!$A:$J,MATCH(I$1,[1]PROJECTS!$A$3:$J$3,0),FALSE)</f>
        <v xml:space="preserve">Identify which polutents that affect our environmen can be used for temperature regulation in a metal sheet house.
investigate their effectiveness in regulation temperature inside a shack </v>
      </c>
      <c r="J88" s="2" t="str">
        <f>VLOOKUP($C88,[1]PROJECTS!$A:$J,MATCH(J$1,[1]PROJECTS!$A$3:$J$3,0),FALSE)</f>
        <v>Thermal-fluid systems </v>
      </c>
      <c r="K88" s="2" t="str">
        <f>VLOOKUP($C88,[1]PROJECTS!$A:$J,MATCH(K$1,[1]PROJECTS!$A$3:$J$3,0),FALSE)</f>
        <v>Heat transfer (Heat exchanger etc)</v>
      </c>
      <c r="L88" s="2" t="str">
        <f>VLOOKUP($C88,[1]PROJECTS!$A:$J,MATCH(L$1,[1]PROJECTS!$A$3:$J$3,0),FALSE)</f>
        <v>Empirical investigation and validation</v>
      </c>
    </row>
    <row r="89" spans="1:12" ht="40" customHeight="1" x14ac:dyDescent="0.3">
      <c r="A89" s="1" t="s">
        <v>42</v>
      </c>
      <c r="B89" s="2" t="str">
        <f>VLOOKUP($A89,'[2]Project selection INGM479'!$A:$F,2,FALSE)</f>
        <v>PAULSEN, KALLIE</v>
      </c>
      <c r="C89" s="2" t="str">
        <f>VLOOKUP(A89,'[2]Project selection INGM479'!$A:$F,6,FALSE)</f>
        <v>IJA-02</v>
      </c>
      <c r="D89" s="2" t="str">
        <f>VLOOKUP($C89,[1]PROJECTS!$A:$J,MATCH(D$1,[1]PROJECTS!$A$3:$J$3,0),FALSE)</f>
        <v>Aucamp, IJ; Mr</v>
      </c>
      <c r="E89" s="2">
        <f>IFERROR(VLOOKUP($D89,'[1]PROJECT LEADERS'!$C:$T,18,FALSE),"")</f>
        <v>0</v>
      </c>
      <c r="F89" s="2" t="str">
        <f>VLOOKUP($C89,[1]PROJECTS!$A:$J,MATCH(F$1,[1]PROJECTS!$A$3:$J$3,0),FALSE)</f>
        <v xml:space="preserve">Solar PV module lifting equipment for roof mount applications </v>
      </c>
      <c r="G89" s="2" t="str">
        <f>VLOOKUP($C89,[1]PROJECTS!$A:$J,MATCH(G$1,[1]PROJECTS!$A$3:$J$3,0),FALSE)</f>
        <v>Installing solar PV on roof structures are becoming more common and poses a health and safety issue regarding working on heights. PV Modules weigh approximately 25 - 35kg, and should be lifted onto roof structures by hand or mechanical equipment like cherry pickers, boom lifts or scissor lifts - which is not always feasible during small installations. A light weight, safe and easy to assemble solution is needed.</v>
      </c>
      <c r="H89" s="2" t="str">
        <f>VLOOKUP($C89,[1]PROJECTS!$A:$J,MATCH(H$1,[1]PROJECTS!$A$3:$J$3,0),FALSE)</f>
        <v xml:space="preserve">Design, build and test a portable, easy to assemble, light weight PV module lifting (ground to roof) assembly. </v>
      </c>
      <c r="I89" s="2" t="str">
        <f>VLOOKUP($C89,[1]PROJECTS!$A:$J,MATCH(I$1,[1]PROJECTS!$A$3:$J$3,0),FALSE)</f>
        <v>Design, build and test the lifting equipment.</v>
      </c>
      <c r="J89" s="2" t="str">
        <f>VLOOKUP($C89,[1]PROJECTS!$A:$J,MATCH(J$1,[1]PROJECTS!$A$3:$J$3,0),FALSE)</f>
        <v>Classical Mechanical Engineering</v>
      </c>
      <c r="K89" s="2" t="str">
        <f>VLOOKUP($C89,[1]PROJECTS!$A:$J,MATCH(K$1,[1]PROJECTS!$A$3:$J$3,0),FALSE)</f>
        <v>Manufacturing engineering</v>
      </c>
      <c r="L89" s="2" t="str">
        <f>VLOOKUP($C89,[1]PROJECTS!$A:$J,MATCH(L$1,[1]PROJECTS!$A$3:$J$3,0),FALSE)</f>
        <v>Mechanical design and validation</v>
      </c>
    </row>
    <row r="90" spans="1:12" ht="40" customHeight="1" x14ac:dyDescent="0.3">
      <c r="A90" s="2" t="s">
        <v>41</v>
      </c>
      <c r="B90" s="2" t="str">
        <f>VLOOKUP($A90,'[2]Project selection INGM479'!$A:$F,2,FALSE)</f>
        <v>PEYPER, R</v>
      </c>
      <c r="C90" s="2" t="str">
        <f>VLOOKUP(A90,'[2]Project selection INGM479'!$A:$F,6,FALSE)</f>
        <v>JHK-03</v>
      </c>
      <c r="D90" s="2" t="str">
        <f>VLOOKUP($C90,[1]PROJECTS!$A:$J,MATCH(D$1,[1]PROJECTS!$A$3:$J$3,0),FALSE)</f>
        <v>Kruger, JH; Dr.</v>
      </c>
      <c r="E90" s="2" t="str">
        <f>IFERROR(VLOOKUP($D90,'[1]PROJECT LEADERS'!$C:$T,18,FALSE),"")</f>
        <v>JanHendrik.Kruger@nwu.ac.za</v>
      </c>
      <c r="F90" s="2" t="str">
        <f>VLOOKUP($C90,[1]PROJECTS!$A:$J,MATCH(F$1,[1]PROJECTS!$A$3:$J$3,0),FALSE)</f>
        <v>CFD analysis of flow recirculation inside the test section of the  Particle Flow Test Loop</v>
      </c>
      <c r="G90" s="2" t="str">
        <f>VLOOKUP($C90,[1]PROJECTS!$A:$J,MATCH(G$1,[1]PROJECTS!$A$3:$J$3,0),FALSE)</f>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
      <c r="H90" s="2" t="str">
        <f>VLOOKUP($C90,[1]PROJECTS!$A:$J,MATCH(H$1,[1]PROJECTS!$A$3:$J$3,0),FALSE)</f>
        <v>The test section was designed to induce recirculating flow to test instruments for accuracy in flow measurement over different regimes. The details of flow patterns and losses through the existing test section are unknown and must be simulated with CFD (Ansys software), so that additional insight can be gained. Predicted flow patterns must be validated against experimental measurements of the flow profiles inside the test section, as well as the pressure loss across the section.</v>
      </c>
      <c r="I90" s="2" t="str">
        <f>VLOOKUP($C90,[1]PROJECTS!$A:$J,MATCH(I$1,[1]PROJECTS!$A$3:$J$3,0),FALSE)</f>
        <v xml:space="preserve">Develop a CFD simulation of  the test section and investigate the recirculating flow patterns for different flow rates. Validate the pressure loss predictions using bulk measurements taken on the PF Test Loop and with flow profiles measured by pitot tube / hot-wire anemometry traversing inside the test section. </v>
      </c>
      <c r="J90" s="2" t="str">
        <f>VLOOKUP($C90,[1]PROJECTS!$A:$J,MATCH(J$1,[1]PROJECTS!$A$3:$J$3,0),FALSE)</f>
        <v>Thermal-fluid systems </v>
      </c>
      <c r="K90" s="2" t="str">
        <f>VLOOKUP($C90,[1]PROJECTS!$A:$J,MATCH(K$1,[1]PROJECTS!$A$3:$J$3,0),FALSE)</f>
        <v>Fluids and/or materials handling </v>
      </c>
      <c r="L90" s="2" t="str">
        <f>VLOOKUP($C90,[1]PROJECTS!$A:$J,MATCH(L$1,[1]PROJECTS!$A$3:$J$3,0),FALSE)</f>
        <v>Computational Fluid Dynamics and validation</v>
      </c>
    </row>
    <row r="91" spans="1:12" ht="40" customHeight="1" x14ac:dyDescent="0.3">
      <c r="A91" s="1" t="s">
        <v>40</v>
      </c>
      <c r="B91" s="2" t="str">
        <f>VLOOKUP($A91,'[2]Project selection INGM479'!$A:$F,2,FALSE)</f>
        <v>PIENAAR, PETRUS</v>
      </c>
      <c r="C91" s="2" t="str">
        <f>VLOOKUP(A91,'[2]Project selection INGM479'!$A:$F,6,FALSE)</f>
        <v>CPK-01</v>
      </c>
      <c r="D91" s="2" t="str">
        <f>VLOOKUP($C91,[1]PROJECTS!$A:$J,MATCH(D$1,[1]PROJECTS!$A$3:$J$3,0),FALSE)</f>
        <v>Kloppers, CP; Mr.</v>
      </c>
      <c r="E91" s="2" t="str">
        <f>IFERROR(VLOOKUP($D91,'[1]PROJECT LEADERS'!$C:$T,18,FALSE),"")</f>
        <v>20035411@nwu.ac.za</v>
      </c>
      <c r="F91" s="2" t="str">
        <f>VLOOKUP($C91,[1]PROJECTS!$A:$J,MATCH(F$1,[1]PROJECTS!$A$3:$J$3,0),FALSE)</f>
        <v>Temperature dependant tensile and flexural strength properties of fused filament fabricated parts.</v>
      </c>
      <c r="G91" s="2" t="str">
        <f>VLOOKUP($C91,[1]PROJECTS!$A:$J,MATCH(G$1,[1]PROJECTS!$A$3:$J$3,0),FALSE)</f>
        <v xml:space="preserve">Fused filament fabricated parts are manufactured in a layer by layer method melting thin two dimensional sections of the produced parts onto each other. These parts can achieve great detail and resolution as the layer thickness is reduced. The strength prediction of these parts are difficult as anisotropic material properties are realised due to the manufacturing process. Making use of finite element analysis to predict the strength of these materials has in the past proven accurate, but a input material database needs to be formed to achieve good results. 
The strength of the parts produced by the FFF process has a dependency on the material parameters that is used as well as the process parameters that is used to manufacture them. It is and has been the goal of the additive manufacturing research group to predict the behaviour of these parts and to validate the results by practical testing in the labs. </v>
      </c>
      <c r="H91" s="2" t="str">
        <f>VLOOKUP($C91,[1]PROJECTS!$A:$J,MATCH(H$1,[1]PROJECTS!$A$3:$J$3,0),FALSE)</f>
        <v xml:space="preserve">When parts are manufactured by the FFF process the temperature used in the manufacturing process has a significant role on the part performance. The problem is thus to determine the effect of temperature on the tensile and flexural strength of FFF produced parts. </v>
      </c>
      <c r="I91" s="2" t="str">
        <f>VLOOKUP($C91,[1]PROJECTS!$A:$J,MATCH(I$1,[1]PROJECTS!$A$3:$J$3,0),FALSE)</f>
        <v>Development of a FEM model for FFF produced Parts</v>
      </c>
      <c r="J91" s="2" t="str">
        <f>VLOOKUP($C91,[1]PROJECTS!$A:$J,MATCH(J$1,[1]PROJECTS!$A$3:$J$3,0),FALSE)</f>
        <v>Materials Engineering</v>
      </c>
      <c r="K91" s="2" t="str">
        <f>VLOOKUP($C91,[1]PROJECTS!$A:$J,MATCH(K$1,[1]PROJECTS!$A$3:$J$3,0),FALSE)</f>
        <v>Additive manufacturing</v>
      </c>
      <c r="L91" s="2" t="str">
        <f>VLOOKUP($C91,[1]PROJECTS!$A:$J,MATCH(L$1,[1]PROJECTS!$A$3:$J$3,0),FALSE)</f>
        <v>Empirical investigation and validation</v>
      </c>
    </row>
    <row r="92" spans="1:12" ht="40" customHeight="1" x14ac:dyDescent="0.3">
      <c r="A92" s="2" t="s">
        <v>39</v>
      </c>
      <c r="B92" s="2" t="str">
        <f>VLOOKUP($A92,'[2]Project selection INGM479'!$A:$F,2,FALSE)</f>
        <v>PRINSLOO, ADRIAAN</v>
      </c>
      <c r="C92" s="2" t="str">
        <f>VLOOKUP(A92,'[2]Project selection INGM479'!$A:$F,6,FALSE)</f>
        <v>WvN-06</v>
      </c>
      <c r="D92" s="2" t="str">
        <f>VLOOKUP($C92,[1]PROJECTS!$A:$J,MATCH(D$1,[1]PROJECTS!$A$3:$J$3,0),FALSE)</f>
        <v>van Niekerk, W; Mr.</v>
      </c>
      <c r="E92" s="2" t="str">
        <f>IFERROR(VLOOKUP($D92,'[1]PROJECT LEADERS'!$C:$T,18,FALSE),"")</f>
        <v>Willem.VanNiekerk@nwu.ac.za</v>
      </c>
      <c r="F92" s="2" t="str">
        <f>VLOOKUP($C92,[1]PROJECTS!$A:$J,MATCH(F$1,[1]PROJECTS!$A$3:$J$3,0),FALSE)</f>
        <v>Effect of connecting geysers in parallel on PV panel utilization and power consumption</v>
      </c>
      <c r="G92" s="2" t="str">
        <f>VLOOKUP($C92,[1]PROJECTS!$A:$J,MATCH(G$1,[1]PROJECTS!$A$3:$J$3,0),FALSE)</f>
        <v>Once the water in the geyser is hot, the solar water heater panel disengages. This reduces the untilization of the solar water heater panel. If a second geyser is connected in series upstream to the original geyser, the water in this geyser can be heated</v>
      </c>
      <c r="H92" s="2" t="str">
        <f>VLOOKUP($C92,[1]PROJECTS!$A:$J,MATCH(H$1,[1]PROJECTS!$A$3:$J$3,0),FALSE)</f>
        <v>The economomic vaibility of installing a second geyser upstream of the first geyser has not been determined</v>
      </c>
      <c r="I92" s="2" t="str">
        <f>VLOOKUP($C92,[1]PROJECTS!$A:$J,MATCH(I$1,[1]PROJECTS!$A$3:$J$3,0),FALSE)</f>
        <v>Determine the effect of a second geyser on the hot water temperature to the consumer and the utilization of the solar water heater</v>
      </c>
      <c r="J92" s="2" t="str">
        <f>VLOOKUP($C92,[1]PROJECTS!$A:$J,MATCH(J$1,[1]PROJECTS!$A$3:$J$3,0),FALSE)</f>
        <v>Energy Management</v>
      </c>
      <c r="K92" s="2">
        <f>VLOOKUP($C92,[1]PROJECTS!$A:$J,MATCH(K$1,[1]PROJECTS!$A$3:$J$3,0),FALSE)</f>
        <v>0</v>
      </c>
      <c r="L92" s="2" t="str">
        <f>VLOOKUP($C92,[1]PROJECTS!$A:$J,MATCH(L$1,[1]PROJECTS!$A$3:$J$3,0),FALSE)</f>
        <v>Empirical investigation and validation</v>
      </c>
    </row>
    <row r="93" spans="1:12" ht="40" customHeight="1" x14ac:dyDescent="0.3">
      <c r="A93" s="1" t="s">
        <v>38</v>
      </c>
      <c r="B93" s="2" t="str">
        <f>VLOOKUP($A93,'[2]Project selection INGM479'!$A:$F,2,FALSE)</f>
        <v>RAUBENHEIMER, STÉHAN</v>
      </c>
      <c r="C93" s="2" t="str">
        <f>VLOOKUP(A93,'[2]Project selection INGM479'!$A:$F,6,FALSE)</f>
        <v>AvW-01</v>
      </c>
      <c r="D93" s="2" t="str">
        <f>VLOOKUP($C93,[1]PROJECTS!$A:$J,MATCH(D$1,[1]PROJECTS!$A$3:$J$3,0),FALSE)</f>
        <v>van der Walt, A; Mr.</v>
      </c>
      <c r="E93" s="2" t="str">
        <f>IFERROR(VLOOKUP($D93,'[1]PROJECT LEADERS'!$C:$T,18,FALSE),"")</f>
        <v>Andre.VanDerWalt@nwu.ac.za</v>
      </c>
      <c r="F93" s="2" t="str">
        <f>VLOOKUP($C93,[1]PROJECTS!$A:$J,MATCH(F$1,[1]PROJECTS!$A$3:$J$3,0),FALSE)</f>
        <v>Wind loads on monopitch roofs</v>
      </c>
      <c r="G93" s="2" t="str">
        <f>VLOOKUP($C93,[1]PROJECTS!$A:$J,MATCH(G$1,[1]PROJECTS!$A$3:$J$3,0),FALSE)</f>
        <v>The SANS10160-3 standard provides specifications about the design of monopitch roofs. The standard is however very vague about the pressure coefficients that are provided, and more information is required to clarify when which of the pressure coefficients must be used.</v>
      </c>
      <c r="H93" s="2" t="str">
        <f>VLOOKUP($C93,[1]PROJECTS!$A:$J,MATCH(H$1,[1]PROJECTS!$A$3:$J$3,0),FALSE)</f>
        <v>It is unclear where the pressure and force coefficients in the SANS standard are applicable</v>
      </c>
      <c r="I93" s="2" t="str">
        <f>VLOOKUP($C93,[1]PROJECTS!$A:$J,MATCH(I$1,[1]PROJECTS!$A$3:$J$3,0),FALSE)</f>
        <v>To determine local pressure coefficients on flat plates so that the SANS standard can be clarified</v>
      </c>
      <c r="J93" s="2" t="str">
        <f>VLOOKUP($C93,[1]PROJECTS!$A:$J,MATCH(J$1,[1]PROJECTS!$A$3:$J$3,0),FALSE)</f>
        <v>Thermal-fluid systems </v>
      </c>
      <c r="K93" s="2" t="str">
        <f>VLOOKUP($C93,[1]PROJECTS!$A:$J,MATCH(K$1,[1]PROJECTS!$A$3:$J$3,0),FALSE)</f>
        <v>Thermal-fluid systems </v>
      </c>
      <c r="L93" s="2" t="str">
        <f>VLOOKUP($C93,[1]PROJECTS!$A:$J,MATCH(L$1,[1]PROJECTS!$A$3:$J$3,0),FALSE)</f>
        <v>Empirical investigation and validation</v>
      </c>
    </row>
    <row r="94" spans="1:12" ht="40" customHeight="1" x14ac:dyDescent="0.3">
      <c r="A94" s="2" t="s">
        <v>37</v>
      </c>
      <c r="B94" s="2" t="str">
        <f>VLOOKUP($A94,'[2]Project selection INGM479'!$A:$F,2,FALSE)</f>
        <v>RHEEDER, PR</v>
      </c>
      <c r="C94" s="2" t="str">
        <f>VLOOKUP(A94,'[2]Project selection INGM479'!$A:$F,6,FALSE)</f>
        <v>CPK-03</v>
      </c>
      <c r="D94" s="2" t="str">
        <f>VLOOKUP($C94,[1]PROJECTS!$A:$J,MATCH(D$1,[1]PROJECTS!$A$3:$J$3,0),FALSE)</f>
        <v>Kloppers, CP; Mr.</v>
      </c>
      <c r="E94" s="2" t="str">
        <f>IFERROR(VLOOKUP($D94,'[1]PROJECT LEADERS'!$C:$T,18,FALSE),"")</f>
        <v>20035411@nwu.ac.za</v>
      </c>
      <c r="F94" s="2" t="str">
        <f>VLOOKUP($C94,[1]PROJECTS!$A:$J,MATCH(F$1,[1]PROJECTS!$A$3:$J$3,0),FALSE)</f>
        <v xml:space="preserve">Investigation into the improvment of adhesion properties properties
of ceramic dental adhesives. </v>
      </c>
      <c r="G94" s="2" t="str">
        <f>VLOOKUP($C94,[1]PROJECTS!$A:$J,MATCH(G$1,[1]PROJECTS!$A$3:$J$3,0),FALSE)</f>
        <v xml:space="preserve">Ceramic crowns has been used in the dental industry for many year, and will be used as a cost effective solutions in future. Ceramic billets are milled into the required shape with very high precision milling processes, the ceramic is then baked to fully cure the ceramic and harden the material. Once the dental crown is complete is needs to be cemented onto the residual teeth in the patient’s mouth. The binding of the cement to the natural tooth material and the ceramic crown is critical for longevity of use. 
This project will quantify the adhesion forces that the cement can produce and compare these with the forces that can be maintained when an adhesion assistive compound is used. </v>
      </c>
      <c r="H94" s="2" t="str">
        <f>VLOOKUP($C94,[1]PROJECTS!$A:$J,MATCH(H$1,[1]PROJECTS!$A$3:$J$3,0),FALSE)</f>
        <v xml:space="preserve">This project will aim to quantify the adhesion forces that can be maintained between ceramic materials when traditional dental cement and adhesion assistive compounds are used. The problem is to quantify and compare the maximum adhesion forces that can be maintained with and without the assistive compound. </v>
      </c>
      <c r="I94" s="2" t="str">
        <f>VLOOKUP($C94,[1]PROJECTS!$A:$J,MATCH(I$1,[1]PROJECTS!$A$3:$J$3,0),FALSE)</f>
        <v>Comparison and qunatification of adhesion forces in dental restorative devices</v>
      </c>
      <c r="J94" s="2" t="str">
        <f>VLOOKUP($C94,[1]PROJECTS!$A:$J,MATCH(J$1,[1]PROJECTS!$A$3:$J$3,0),FALSE)</f>
        <v>Materials Engineering</v>
      </c>
      <c r="K94" s="2" t="str">
        <f>VLOOKUP($C94,[1]PROJECTS!$A:$J,MATCH(K$1,[1]PROJECTS!$A$3:$J$3,0),FALSE)</f>
        <v>Additive manufacturing</v>
      </c>
      <c r="L94" s="2" t="str">
        <f>VLOOKUP($C94,[1]PROJECTS!$A:$J,MATCH(L$1,[1]PROJECTS!$A$3:$J$3,0),FALSE)</f>
        <v>Empirical investigation and validation</v>
      </c>
    </row>
    <row r="95" spans="1:12" ht="40" customHeight="1" x14ac:dyDescent="0.3">
      <c r="A95" s="2" t="s">
        <v>36</v>
      </c>
      <c r="B95" s="2" t="str">
        <f>VLOOKUP($A95,'[2]Project selection INGM479'!$A:$F,2,FALSE)</f>
        <v>RÖNTGEN, ADRIAAN</v>
      </c>
      <c r="C95" s="2" t="str">
        <f>VLOOKUP(A95,'[2]Project selection INGM479'!$A:$F,6,FALSE)</f>
        <v>PZV-01</v>
      </c>
      <c r="D95" s="2" t="str">
        <f>VLOOKUP($C95,[1]PROJECTS!$A:$J,MATCH(D$1,[1]PROJECTS!$A$3:$J$3,0),FALSE)</f>
        <v>Venter, P; Dr.</v>
      </c>
      <c r="E95" s="2" t="str">
        <f>IFERROR(VLOOKUP($D95,'[1]PROJECT LEADERS'!$C:$T,18,FALSE),"")</f>
        <v>Philip.Venter@nwu.ac.za</v>
      </c>
      <c r="F95" s="2" t="str">
        <f>VLOOKUP($C95,[1]PROJECTS!$A:$J,MATCH(F$1,[1]PROJECTS!$A$3:$J$3,0),FALSE)</f>
        <v>Modelling of energy efficient water pumping systems</v>
      </c>
      <c r="G95" s="2" t="str">
        <f>VLOOKUP($C95,[1]PROJECTS!$A:$J,MATCH(G$1,[1]PROJECTS!$A$3:$J$3,0),FALSE)</f>
        <v>Numerous engineering works require water throughout the plants. Water is pumped from a central station through a network of pipelines. These stations typically comprise parallel trains that feed into a main outlet header. A train refers to water pumps that are coupled in series. Any water pump has different operating efficiencies, where the efficiency is dependent on the flow rate and pressure delivered. Depending on the works’ required flow rate and pressure there are multiple pump settings that can provide the required conditions. All at different efficiencies, and therefore operational costs.</v>
      </c>
      <c r="H95" s="2" t="str">
        <f>VLOOKUP($C95,[1]PROJECTS!$A:$J,MATCH(H$1,[1]PROJECTS!$A$3:$J$3,0),FALSE)</f>
        <v>Water is typically not efficiently pumped from a station that utilises multiple in-series parallel trains.</v>
      </c>
      <c r="I95" s="2" t="str">
        <f>VLOOKUP($C95,[1]PROJECTS!$A:$J,MATCH(I$1,[1]PROJECTS!$A$3:$J$3,0),FALSE)</f>
        <v>Generate complete pump curves for a water pump at variable flow and pressure conditions to determine energy usage at any setting. Use these curves as input values into a mathematical model that solves for which pumps to be operated under what conditions in a hypothetical scenario where multiple parallel trains of pumps in series are present.</v>
      </c>
      <c r="J95" s="2" t="str">
        <f>VLOOKUP($C95,[1]PROJECTS!$A:$J,MATCH(J$1,[1]PROJECTS!$A$3:$J$3,0),FALSE)</f>
        <v>Thermal-fluid systems </v>
      </c>
      <c r="K95" s="2" t="str">
        <f>VLOOKUP($C95,[1]PROJECTS!$A:$J,MATCH(K$1,[1]PROJECTS!$A$3:$J$3,0),FALSE)</f>
        <v>Thermal-fluid systems </v>
      </c>
      <c r="L95" s="2" t="str">
        <f>VLOOKUP($C95,[1]PROJECTS!$A:$J,MATCH(L$1,[1]PROJECTS!$A$3:$J$3,0),FALSE)</f>
        <v>Energy simulation and validation</v>
      </c>
    </row>
    <row r="96" spans="1:12" ht="40" customHeight="1" x14ac:dyDescent="0.3">
      <c r="A96" s="1" t="s">
        <v>35</v>
      </c>
      <c r="B96" s="2" t="str">
        <f>VLOOKUP($A96,'[2]Project selection INGM479'!$A:$F,2,FALSE)</f>
        <v>ROOS, PIERRE</v>
      </c>
      <c r="C96" s="2" t="str">
        <f>VLOOKUP(A96,'[2]Project selection INGM479'!$A:$F,6,FALSE)</f>
        <v>ABN-06</v>
      </c>
      <c r="D96" s="2" t="str">
        <f>VLOOKUP($C96,[1]PROJECTS!$A:$J,MATCH(D$1,[1]PROJECTS!$A$3:$J$3,0),FALSE)</f>
        <v>Nzo, A; Mr.</v>
      </c>
      <c r="E96" s="2" t="str">
        <f>IFERROR(VLOOKUP($D96,'[1]PROJECT LEADERS'!$C:$T,18,FALSE),"")</f>
        <v>12830542@nwu.ac.za</v>
      </c>
      <c r="F96" s="2" t="str">
        <f>VLOOKUP($C96,[1]PROJECTS!$A:$J,MATCH(F$1,[1]PROJECTS!$A$3:$J$3,0),FALSE)</f>
        <v>Devopment of small test bench for thermal fluid systems intgrated with student perception on E-practicals in Thermal fluid systems</v>
      </c>
      <c r="G96" s="2" t="str">
        <f>VLOOKUP($C96,[1]PROJECTS!$A:$J,MATCH(G$1,[1]PROJECTS!$A$3:$J$3,0),FALSE)</f>
        <v xml:space="preserve">The 2019 COVID pandemic lead to a drastic abrupt change in the way that institutions of higher education (HE) approach teaching and learning in 2020. As things stand the adopted teaching and learning strategies are most likely to be practiced even beyond the time of the pandemic. One of the changes motivated by this pandemic is the facilitation of Engineering practical in an online platform. The aim of the practical is to provide the students with an opportunity for hands on application of engineering concepts and improve the students understanding of the demonstrated concept. The practical for a new module (Introduction Thermal Fluid Sciences) were conducted in 2021. The practical aims to demonstrate the concept of bernouli. </v>
      </c>
      <c r="H96" s="2" t="str">
        <f>VLOOKUP($C96,[1]PROJECTS!$A:$J,MATCH(H$1,[1]PROJECTS!$A$3:$J$3,0),FALSE)</f>
        <v>The online practical facilitation is a new approach to the engineering education department in the NWU. At this stage this approach is justifiable due to the pandemic. The success of such an approach is currently based on the marks the student get for the practical. However, its reception by the students is not known. in order to measure the effectiveness of such an approach we need to understand how the students experience such an approach.</v>
      </c>
      <c r="I96" s="2" t="str">
        <f>VLOOKUP($C96,[1]PROJECTS!$A:$J,MATCH(I$1,[1]PROJECTS!$A$3:$J$3,0),FALSE)</f>
        <v xml:space="preserve">improve student's experience with offsite practicals. </v>
      </c>
      <c r="J96" s="2" t="str">
        <f>VLOOKUP($C96,[1]PROJECTS!$A:$J,MATCH(J$1,[1]PROJECTS!$A$3:$J$3,0),FALSE)</f>
        <v>Thermal-fluid systems </v>
      </c>
      <c r="K96" s="2" t="str">
        <f>VLOOKUP($C96,[1]PROJECTS!$A:$J,MATCH(K$1,[1]PROJECTS!$A$3:$J$3,0),FALSE)</f>
        <v>Thermal-fluid systems </v>
      </c>
      <c r="L96" s="2" t="str">
        <f>VLOOKUP($C96,[1]PROJECTS!$A:$J,MATCH(L$1,[1]PROJECTS!$A$3:$J$3,0),FALSE)</f>
        <v>Empirical investigation and validation</v>
      </c>
    </row>
    <row r="97" spans="1:12" ht="40" customHeight="1" x14ac:dyDescent="0.3">
      <c r="A97" s="2" t="s">
        <v>34</v>
      </c>
      <c r="B97" s="2" t="str">
        <f>VLOOKUP($A97,'[2]Project selection INGM479'!$A:$F,2,FALSE)</f>
        <v>SCHUTTE, KARIN</v>
      </c>
      <c r="C97" s="2" t="str">
        <f>VLOOKUP(A97,'[2]Project selection INGM479'!$A:$F,6,FALSE)</f>
        <v>JJB-03</v>
      </c>
      <c r="D97" s="2" t="str">
        <f>VLOOKUP($C97,[1]PROJECTS!$A:$J,MATCH(D$1,[1]PROJECTS!$A$3:$J$3,0),FALSE)</f>
        <v>Bosman, J; Dr.</v>
      </c>
      <c r="E97" s="2" t="str">
        <f>IFERROR(VLOOKUP($D97,'[1]PROJECT LEADERS'!$C:$T,18,FALSE),"")</f>
        <v>Johan.Bosman@nwu.ac.za</v>
      </c>
      <c r="F97" s="2" t="str">
        <f>VLOOKUP($C97,[1]PROJECTS!$A:$J,MATCH(F$1,[1]PROJECTS!$A$3:$J$3,0),FALSE)</f>
        <v>Acoustic optimization of a propeller for an electric self-launch sailplane</v>
      </c>
      <c r="G97" s="2" t="str">
        <f>VLOOKUP($C97,[1]PROJECTS!$A:$J,MATCH(G$1,[1]PROJECTS!$A$3:$J$3,0),FALSE)</f>
        <v>A new electric self-launch sailplane has been developed. Due to severe space and weight restrictions, the propeller size is limited. This has the complication that the RPM is much higher that normal propellers and causes noise problems.</v>
      </c>
      <c r="H97" s="2" t="str">
        <f>VLOOKUP($C97,[1]PROJECTS!$A:$J,MATCH(H$1,[1]PROJECTS!$A$3:$J$3,0),FALSE)</f>
        <v>The excessive noise of the propeller originates from the high tip speeds which causes the tip surfaces to reach supersonic speeds. This has noise implications and eliminating the noise requires the redesign of the propeller.</v>
      </c>
      <c r="I97" s="2" t="str">
        <f>VLOOKUP($C97,[1]PROJECTS!$A:$J,MATCH(I$1,[1]PROJECTS!$A$3:$J$3,0),FALSE)</f>
        <v>Redesign of the RES propeller which includes aero acoustic modeling.</v>
      </c>
      <c r="J97" s="2" t="str">
        <f>VLOOKUP($C97,[1]PROJECTS!$A:$J,MATCH(J$1,[1]PROJECTS!$A$3:$J$3,0),FALSE)</f>
        <v>Classical Mechanical Engineering</v>
      </c>
      <c r="K97" s="2" t="str">
        <f>VLOOKUP($C97,[1]PROJECTS!$A:$J,MATCH(K$1,[1]PROJECTS!$A$3:$J$3,0),FALSE)</f>
        <v>Aircraft design &amp; development</v>
      </c>
      <c r="L97" s="2" t="str">
        <f>VLOOKUP($C97,[1]PROJECTS!$A:$J,MATCH(L$1,[1]PROJECTS!$A$3:$J$3,0),FALSE)</f>
        <v>Fundamental simulation and validation</v>
      </c>
    </row>
    <row r="98" spans="1:12" ht="40" customHeight="1" x14ac:dyDescent="0.3">
      <c r="A98" s="1" t="s">
        <v>33</v>
      </c>
      <c r="B98" s="2" t="str">
        <f>VLOOKUP($A98,'[2]Project selection INGM479'!$A:$F,2,FALSE)</f>
        <v>SEVENSTER, J</v>
      </c>
      <c r="C98" s="2" t="str">
        <f>VLOOKUP(A98,'[2]Project selection INGM479'!$A:$F,6,FALSE)</f>
        <v>LNY-03</v>
      </c>
      <c r="D98" s="2" t="str">
        <f>VLOOKUP($C98,[1]PROJECTS!$A:$J,MATCH(D$1,[1]PROJECTS!$A$3:$J$3,0),FALSE)</f>
        <v>Nyanga, L; Mr.</v>
      </c>
      <c r="E98" s="2" t="str">
        <f>IFERROR(VLOOKUP($D98,'[1]PROJECT LEADERS'!$C:$T,18,FALSE),"")</f>
        <v>Lungile.Nyanga@nwu.ac.za</v>
      </c>
      <c r="F98" s="2" t="str">
        <f>VLOOKUP($C98,[1]PROJECTS!$A:$J,MATCH(F$1,[1]PROJECTS!$A$3:$J$3,0),FALSE)</f>
        <v>Determination of force transfer of dry adhesives attached at vertical and inverted surfaces</v>
      </c>
      <c r="G98" s="2" t="str">
        <f>VLOOKUP($C98,[1]PROJECTS!$A:$J,MATCH(G$1,[1]PROJECTS!$A$3:$J$3,0),FALSE)</f>
        <v>A gecko can move very fast on horizontal, vertical, and inverted surfaces using nanoscale fibrillar adhesives which use Van der Waals forces for attaching. Dry adhesives are used to mimic the gecko foot adhesion. When attached on a vertical and inverted surface the time a dry adhesive attaches to the surface is dependent on the weight carried by the dry adhesive. To keep an object attached to the surface multiple attaching surfaces which attached at different times must the created. To avoid the object falling on its own weight/payload the object must be constantly moving. The force transfer of the moving object can be determined experimentally</v>
      </c>
      <c r="H98" s="2" t="str">
        <f>VLOOKUP($C98,[1]PROJECTS!$A:$J,MATCH(H$1,[1]PROJECTS!$A$3:$J$3,0),FALSE)</f>
        <v>On object attaching to a vertical and inverted surface needs to be constantly moving to avoid it falling on its own weigh or payload. To determine the total payload that can be carried by the dry adhesive the force transfer of the dry adhesives need to be determined.</v>
      </c>
      <c r="I98" s="2" t="str">
        <f>VLOOKUP($C98,[1]PROJECTS!$A:$J,MATCH(I$1,[1]PROJECTS!$A$3:$J$3,0),FALSE)</f>
        <v>The aim of the project is to determine the force transfer of a dry adhesive attached on vertical and inverted surfaces.</v>
      </c>
      <c r="J98" s="2" t="str">
        <f>VLOOKUP($C98,[1]PROJECTS!$A:$J,MATCH(J$1,[1]PROJECTS!$A$3:$J$3,0),FALSE)</f>
        <v>Materials Engineering</v>
      </c>
      <c r="K98" s="2" t="str">
        <f>VLOOKUP($C98,[1]PROJECTS!$A:$J,MATCH(K$1,[1]PROJECTS!$A$3:$J$3,0),FALSE)</f>
        <v>Materials testing</v>
      </c>
      <c r="L98" s="2" t="str">
        <f>VLOOKUP($C98,[1]PROJECTS!$A:$J,MATCH(L$1,[1]PROJECTS!$A$3:$J$3,0),FALSE)</f>
        <v>Empirical investigation and validation</v>
      </c>
    </row>
    <row r="99" spans="1:12" ht="40" customHeight="1" x14ac:dyDescent="0.3">
      <c r="A99" s="2" t="s">
        <v>32</v>
      </c>
      <c r="B99" s="2" t="str">
        <f>VLOOKUP($A99,'[2]Project selection INGM479'!$A:$F,2,FALSE)</f>
        <v>SHARP, AG</v>
      </c>
      <c r="C99" s="2" t="str">
        <f>VLOOKUP(A99,'[2]Project selection INGM479'!$A:$F,6,FALSE)</f>
        <v>LNY-01</v>
      </c>
      <c r="D99" s="2" t="str">
        <f>VLOOKUP($C99,[1]PROJECTS!$A:$J,MATCH(D$1,[1]PROJECTS!$A$3:$J$3,0),FALSE)</f>
        <v>Nyanga, L; Mr.</v>
      </c>
      <c r="E99" s="2" t="str">
        <f>IFERROR(VLOOKUP($D99,'[1]PROJECT LEADERS'!$C:$T,18,FALSE),"")</f>
        <v>Lungile.Nyanga@nwu.ac.za</v>
      </c>
      <c r="F99" s="2" t="str">
        <f>VLOOKUP($C99,[1]PROJECTS!$A:$J,MATCH(F$1,[1]PROJECTS!$A$3:$J$3,0),FALSE)</f>
        <v>Determine the optimum machining conditions for micro wedges</v>
      </c>
      <c r="G99" s="2" t="str">
        <f>VLOOKUP($C99,[1]PROJECTS!$A:$J,MATCH(G$1,[1]PROJECTS!$A$3:$J$3,0),FALSE)</f>
        <v>A gecko can move very fast on horizontal, vertical, and inverted surfaces. This is possible because they have nanoscale fibrillar adhesives which consists of almost half a million nano hairs structure which attach to the surface using Van der Waals forces best non for keeping molecules together in gases. Some of the most important advantages dry adhesives have over other attaching methods are adhesion without use of external power source/energy, adhesion to different materials, self-cleaning, long life. Micro wedges are used to mimic the gecko in creating artificial dry adhesives. An unconventional machining method which is a hybrid of orthogonal machining and wedge indenting is used. To produce the desired micro wedges optimum conditions for machining should be used.</v>
      </c>
      <c r="H99" s="2" t="str">
        <f>VLOOKUP($C99,[1]PROJECTS!$A:$J,MATCH(H$1,[1]PROJECTS!$A$3:$J$3,0),FALSE)</f>
        <v>In order to develop a dry adhesive pad with maximum adhesion its micro wedges should be well defined and the be machined at optimum conditions.</v>
      </c>
      <c r="I99" s="2" t="str">
        <f>VLOOKUP($C99,[1]PROJECTS!$A:$J,MATCH(I$1,[1]PROJECTS!$A$3:$J$3,0),FALSE)</f>
        <v>The aim of the project is to determine the optimum machining conditions for micro wedges that produces the most effective dry adhesive</v>
      </c>
      <c r="J99" s="2" t="str">
        <f>VLOOKUP($C99,[1]PROJECTS!$A:$J,MATCH(J$1,[1]PROJECTS!$A$3:$J$3,0),FALSE)</f>
        <v>Classical Mechanical Engineering</v>
      </c>
      <c r="K99" s="2" t="str">
        <f>VLOOKUP($C99,[1]PROJECTS!$A:$J,MATCH(K$1,[1]PROJECTS!$A$3:$J$3,0),FALSE)</f>
        <v>Manufacturing engineering</v>
      </c>
      <c r="L99" s="2" t="str">
        <f>VLOOKUP($C99,[1]PROJECTS!$A:$J,MATCH(L$1,[1]PROJECTS!$A$3:$J$3,0),FALSE)</f>
        <v>Empirical investigation and validation</v>
      </c>
    </row>
    <row r="100" spans="1:12" ht="40" customHeight="1" x14ac:dyDescent="0.3">
      <c r="A100" s="1" t="s">
        <v>31</v>
      </c>
      <c r="B100" s="2" t="str">
        <f>VLOOKUP($A100,'[2]Project selection INGM479'!$A:$F,2,FALSE)</f>
        <v>SMALL, HE</v>
      </c>
      <c r="C100" s="2" t="str">
        <f>VLOOKUP(A100,'[2]Project selection INGM479'!$A:$F,6,FALSE)</f>
        <v>PZV-07</v>
      </c>
      <c r="D100" s="2" t="str">
        <f>VLOOKUP($C100,[1]PROJECTS!$A:$J,MATCH(D$1,[1]PROJECTS!$A$3:$J$3,0),FALSE)</f>
        <v>Venter, P; Dr.</v>
      </c>
      <c r="E100" s="2" t="str">
        <f>IFERROR(VLOOKUP($D100,'[1]PROJECT LEADERS'!$C:$T,18,FALSE),"")</f>
        <v>Philip.Venter@nwu.ac.za</v>
      </c>
      <c r="F100" s="2" t="str">
        <f>VLOOKUP($C100,[1]PROJECTS!$A:$J,MATCH(F$1,[1]PROJECTS!$A$3:$J$3,0),FALSE)</f>
        <v>To be defined</v>
      </c>
      <c r="G100" s="2" t="str">
        <f>VLOOKUP($C100,[1]PROJECTS!$A:$J,MATCH(G$1,[1]PROJECTS!$A$3:$J$3,0),FALSE)</f>
        <v>To be defined</v>
      </c>
      <c r="H100" s="2" t="str">
        <f>VLOOKUP($C100,[1]PROJECTS!$A:$J,MATCH(H$1,[1]PROJECTS!$A$3:$J$3,0),FALSE)</f>
        <v>To be defined</v>
      </c>
      <c r="I100" s="2" t="str">
        <f>VLOOKUP($C100,[1]PROJECTS!$A:$J,MATCH(I$1,[1]PROJECTS!$A$3:$J$3,0),FALSE)</f>
        <v>To be defined</v>
      </c>
      <c r="J100" s="2">
        <f>VLOOKUP($C100,[1]PROJECTS!$A:$J,MATCH(J$1,[1]PROJECTS!$A$3:$J$3,0),FALSE)</f>
        <v>0</v>
      </c>
      <c r="K100" s="2">
        <f>VLOOKUP($C100,[1]PROJECTS!$A:$J,MATCH(K$1,[1]PROJECTS!$A$3:$J$3,0),FALSE)</f>
        <v>0</v>
      </c>
      <c r="L100" s="2">
        <f>VLOOKUP($C100,[1]PROJECTS!$A:$J,MATCH(L$1,[1]PROJECTS!$A$3:$J$3,0),FALSE)</f>
        <v>0</v>
      </c>
    </row>
    <row r="101" spans="1:12" ht="40" customHeight="1" x14ac:dyDescent="0.3">
      <c r="A101" s="1" t="s">
        <v>30</v>
      </c>
      <c r="B101" s="2" t="str">
        <f>VLOOKUP($A101,'[2]Project selection INGM479'!$A:$F,2,FALSE)</f>
        <v>SPIES, TIAAN</v>
      </c>
      <c r="C101" s="2" t="str">
        <f>VLOOKUP(A101,'[2]Project selection INGM479'!$A:$F,6,FALSE)</f>
        <v>CPK-04</v>
      </c>
      <c r="D101" s="2" t="str">
        <f>VLOOKUP($C101,[1]PROJECTS!$A:$J,MATCH(D$1,[1]PROJECTS!$A$3:$J$3,0),FALSE)</f>
        <v>Kloppers, CP; Mr.</v>
      </c>
      <c r="E101" s="2" t="str">
        <f>IFERROR(VLOOKUP($D101,'[1]PROJECT LEADERS'!$C:$T,18,FALSE),"")</f>
        <v>20035411@nwu.ac.za</v>
      </c>
      <c r="F101" s="2" t="str">
        <f>VLOOKUP($C101,[1]PROJECTS!$A:$J,MATCH(F$1,[1]PROJECTS!$A$3:$J$3,0),FALSE)</f>
        <v>Strengthening properties of continuous Fiberglass Fibre in fused filament fabrication</v>
      </c>
      <c r="G101" s="2" t="str">
        <f>VLOOKUP($C101,[1]PROJECTS!$A:$J,MATCH(G$1,[1]PROJECTS!$A$3:$J$3,0),FALSE)</f>
        <v>Additive manufacturing (AM) provides several advantages over traditional manufacturing techniques. One is the ability of AM to manufacture parts with complex geometries which makes it an efficient tool for customization of specified parts. Fused filament fabrication (FFF) is an AM process of creating solid, 3D parts from a digital file. The part is created by applying successive layers of material (thermoplastic filament) until the part is fully created. Each layer can be considered as a thinly sliced, horizontal cross-section of the final part. An additive manufacturing technology that was introduced in recent years namely continuous fibre fabrication (CFF) enable the printing of continuous fibre-reinforced thermoplastic composites. These continuous fibres are printed in-plane and can potentially result in a significant increase in the in-plane strength and stiffness of AM parts. Markforged Mark Two printer operates using this technology. The Markforged Eiger software is used to select printing parameters such as file slicing, layer heights, infill pattern selection, reinforcement pattern selection, location of reinforcement, and location of parts on the build plate. In this study, we will particularly look at the reinforcement pattern selection, location pattern selection and how the number of reinforcement layers influence the tensile strength and the flexural strength.</v>
      </c>
      <c r="H101" s="2" t="str">
        <f>VLOOKUP($C101,[1]PROJECTS!$A:$J,MATCH(H$1,[1]PROJECTS!$A$3:$J$3,0),FALSE)</f>
        <v xml:space="preserve">Continuous fibres that are printed in-plane, have the potential to significantly increase the in-plane strength and stiffness of additively manufactured parts. However, how different printing parameters in terms of continuous fibre reinforcements would affect the mechanical properties of produced parts is not fully understood. </v>
      </c>
      <c r="I101" s="2" t="str">
        <f>VLOOKUP($C101,[1]PROJECTS!$A:$J,MATCH(I$1,[1]PROJECTS!$A$3:$J$3,0),FALSE)</f>
        <v xml:space="preserve">This project will investigate the effect that infill pattern and the amount of continuous fibre reinforcement has on the tensile and flexural strength of fused filament fabrication parts. </v>
      </c>
      <c r="J101" s="2" t="str">
        <f>VLOOKUP($C101,[1]PROJECTS!$A:$J,MATCH(J$1,[1]PROJECTS!$A$3:$J$3,0),FALSE)</f>
        <v>Materials Engineering</v>
      </c>
      <c r="K101" s="2" t="str">
        <f>VLOOKUP($C101,[1]PROJECTS!$A:$J,MATCH(K$1,[1]PROJECTS!$A$3:$J$3,0),FALSE)</f>
        <v>Additive manufacturing</v>
      </c>
      <c r="L101" s="2" t="str">
        <f>VLOOKUP($C101,[1]PROJECTS!$A:$J,MATCH(L$1,[1]PROJECTS!$A$3:$J$3,0),FALSE)</f>
        <v>Empirical investigation and validation</v>
      </c>
    </row>
    <row r="102" spans="1:12" ht="40" customHeight="1" x14ac:dyDescent="0.3">
      <c r="A102" s="2" t="s">
        <v>29</v>
      </c>
      <c r="B102" s="2" t="str">
        <f>VLOOKUP($A102,'[2]Project selection INGM479'!$A:$F,2,FALSE)</f>
        <v>STADLER, JOHAN</v>
      </c>
      <c r="C102" s="2" t="str">
        <f>VLOOKUP(A102,'[2]Project selection INGM479'!$A:$F,6,FALSE)</f>
        <v>JHK-01</v>
      </c>
      <c r="D102" s="2" t="str">
        <f>VLOOKUP($C102,[1]PROJECTS!$A:$J,MATCH(D$1,[1]PROJECTS!$A$3:$J$3,0),FALSE)</f>
        <v>Kruger, JH; Dr.</v>
      </c>
      <c r="E102" s="2" t="str">
        <f>IFERROR(VLOOKUP($D102,'[1]PROJECT LEADERS'!$C:$T,18,FALSE),"")</f>
        <v>JanHendrik.Kruger@nwu.ac.za</v>
      </c>
      <c r="F102" s="2" t="str">
        <f>VLOOKUP($C102,[1]PROJECTS!$A:$J,MATCH(F$1,[1]PROJECTS!$A$3:$J$3,0),FALSE)</f>
        <v>CFD analysis of the aerodynamic drag of a three-wheeled solar car</v>
      </c>
      <c r="G102" s="2" t="str">
        <f>VLOOKUP($C102,[1]PROJECTS!$A:$J,MATCH(G$1,[1]PROJECTS!$A$3:$J$3,0),FALSE)</f>
        <v>The NWU solar car has been improved in 2021 with a new wing design for lower drag and thus to improve the overall energy efficiency. It is expected that the new wing will result in a lower drag coefficient for the vehicle. The drag coefficient is important as it is used in  numerous engineering calculations  and even affects race management decisions.
Recently, the rules of the international solar challenge has also been modified to also allow three-wheeled vehicles, along with the current four wheel designs. It will therefore be interesting to analyse the aerodynamic effect on the drag when the current car's design is changed to a three-wheeled configuration.</v>
      </c>
      <c r="H102" s="2" t="str">
        <f>VLOOKUP($C102,[1]PROJECTS!$A:$J,MATCH(H$1,[1]PROJECTS!$A$3:$J$3,0),FALSE)</f>
        <v>The drag coefficient is dependent on some factors (e.g. geometry, roughness of surfaces, motion and the properties of the air) that will affect the aerodynamic efficiency of the solar car. For the three wheel concept, the drag coefficient is still unknown and must be determined using CFD (Ansys software) after creating a baseline CFD simulation of the current vehicle and validating against experimental measurements taken with the actual vehicle.</v>
      </c>
      <c r="I102" s="2" t="str">
        <f>VLOOKUP($C102,[1]PROJECTS!$A:$J,MATCH(I$1,[1]PROJECTS!$A$3:$J$3,0),FALSE)</f>
        <v>Develop a CFD model of the air flow around the standard Naledi 2.0 solar car as well as three-wheeled versions and perform numerical analyses of the aerodynamic drag. Validate the four-wheeled benchmark against experimental measurements using the current Naledi 2.0 vehicle.</v>
      </c>
      <c r="J102" s="2" t="str">
        <f>VLOOKUP($C102,[1]PROJECTS!$A:$J,MATCH(J$1,[1]PROJECTS!$A$3:$J$3,0),FALSE)</f>
        <v>Classical Mechanical Engineering</v>
      </c>
      <c r="K102" s="2" t="str">
        <f>VLOOKUP($C102,[1]PROJECTS!$A:$J,MATCH(K$1,[1]PROJECTS!$A$3:$J$3,0),FALSE)</f>
        <v xml:space="preserve">Vehicle development </v>
      </c>
      <c r="L102" s="2" t="str">
        <f>VLOOKUP($C102,[1]PROJECTS!$A:$J,MATCH(L$1,[1]PROJECTS!$A$3:$J$3,0),FALSE)</f>
        <v>Computational Fluid Dynamics and validation</v>
      </c>
    </row>
    <row r="103" spans="1:12" ht="40" customHeight="1" x14ac:dyDescent="0.3">
      <c r="A103" s="1" t="s">
        <v>28</v>
      </c>
      <c r="B103" s="2" t="str">
        <f>VLOOKUP($A103,'[2]Project selection INGM479'!$A:$F,2,FALSE)</f>
        <v>STRAUSS, HENNIE</v>
      </c>
      <c r="C103" s="2">
        <f>VLOOKUP(A103,'[2]Project selection INGM479'!$A:$F,6,FALSE)</f>
        <v>0</v>
      </c>
      <c r="D103" s="2">
        <f>VLOOKUP($C103,[1]PROJECTS!$A:$J,MATCH(D$1,[1]PROJECTS!$A$3:$J$3,0),FALSE)</f>
        <v>0</v>
      </c>
      <c r="E103" s="2" t="str">
        <f>IFERROR(VLOOKUP($D103,'[1]PROJECT LEADERS'!$C:$T,18,FALSE),"")</f>
        <v/>
      </c>
      <c r="F103" s="2" t="str">
        <f>VLOOKUP($C103,[1]PROJECTS!$A:$J,MATCH(F$1,[1]PROJECTS!$A$3:$J$3,0),FALSE)</f>
        <v>A project still needs to be found for you</v>
      </c>
      <c r="G103" s="2" t="str">
        <f>VLOOKUP($C103,[1]PROJECTS!$A:$J,MATCH(G$1,[1]PROJECTS!$A$3:$J$3,0),FALSE)</f>
        <v>A project still needs to be found for you</v>
      </c>
      <c r="H103" s="2" t="str">
        <f>VLOOKUP($C103,[1]PROJECTS!$A:$J,MATCH(H$1,[1]PROJECTS!$A$3:$J$3,0),FALSE)</f>
        <v>A project still needs to be found for you</v>
      </c>
      <c r="I103" s="2" t="str">
        <f>VLOOKUP($C103,[1]PROJECTS!$A:$J,MATCH(I$1,[1]PROJECTS!$A$3:$J$3,0),FALSE)</f>
        <v>A project still needs to be found for you</v>
      </c>
      <c r="J103" s="2">
        <f>VLOOKUP($C103,[1]PROJECTS!$A:$J,MATCH(J$1,[1]PROJECTS!$A$3:$J$3,0),FALSE)</f>
        <v>0</v>
      </c>
      <c r="K103" s="2">
        <f>VLOOKUP($C103,[1]PROJECTS!$A:$J,MATCH(K$1,[1]PROJECTS!$A$3:$J$3,0),FALSE)</f>
        <v>0</v>
      </c>
      <c r="L103" s="2">
        <f>VLOOKUP($C103,[1]PROJECTS!$A:$J,MATCH(L$1,[1]PROJECTS!$A$3:$J$3,0),FALSE)</f>
        <v>0</v>
      </c>
    </row>
    <row r="104" spans="1:12" ht="40" customHeight="1" x14ac:dyDescent="0.3">
      <c r="A104" s="2" t="s">
        <v>27</v>
      </c>
      <c r="B104" s="2" t="str">
        <f>VLOOKUP($A104,'[2]Project selection INGM479'!$A:$F,2,FALSE)</f>
        <v>STRUCKEL, ZINELLE</v>
      </c>
      <c r="C104" s="2" t="str">
        <f>VLOOKUP(A104,'[2]Project selection INGM479'!$A:$F,6,FALSE)</f>
        <v>FOM-02</v>
      </c>
      <c r="D104" s="2" t="str">
        <f>VLOOKUP($C104,[1]PROJECTS!$A:$J,MATCH(D$1,[1]PROJECTS!$A$3:$J$3,0),FALSE)</f>
        <v>Moyo, F; Dr.</v>
      </c>
      <c r="E104" s="2" t="str">
        <f>IFERROR(VLOOKUP($D104,'[1]PROJECT LEADERS'!$C:$T,18,FALSE),"")</f>
        <v>40131858@nwu.ac.za</v>
      </c>
      <c r="F104" s="2" t="str">
        <f>VLOOKUP($C104,[1]PROJECTS!$A:$J,MATCH(F$1,[1]PROJECTS!$A$3:$J$3,0),FALSE)</f>
        <v>Heat transfer and fouling of heat exchanger pipes in Potchefstroom municipality water</v>
      </c>
      <c r="G104" s="2" t="str">
        <f>VLOOKUP($C104,[1]PROJECTS!$A:$J,MATCH(G$1,[1]PROJECTS!$A$3:$J$3,0),FALSE)</f>
        <v>Potchefstroom municipality water is considerably hard. This project will investigate the fouling and effect thereof on the heat transfer coefficient of typical heat exchanger pipes.</v>
      </c>
      <c r="H104" s="2" t="str">
        <f>VLOOKUP($C104,[1]PROJECTS!$A:$J,MATCH(H$1,[1]PROJECTS!$A$3:$J$3,0),FALSE)</f>
        <v>Hard water found in Potchefstroom could increase the tendency of heat exchanger pipes to foul, thus reducing efficiency.</v>
      </c>
      <c r="I104" s="2" t="str">
        <f>VLOOKUP($C104,[1]PROJECTS!$A:$J,MATCH(I$1,[1]PROJECTS!$A$3:$J$3,0),FALSE)</f>
        <v>The aim of the project is to determine the effect of Potchestroom hard water on fouling and heat transfer coefficient of heat exchanger pipes</v>
      </c>
      <c r="J104" s="2" t="str">
        <f>VLOOKUP($C104,[1]PROJECTS!$A:$J,MATCH(J$1,[1]PROJECTS!$A$3:$J$3,0),FALSE)</f>
        <v>Materials Engineering</v>
      </c>
      <c r="K104" s="2" t="str">
        <f>VLOOKUP($C104,[1]PROJECTS!$A:$J,MATCH(K$1,[1]PROJECTS!$A$3:$J$3,0),FALSE)</f>
        <v>Heat transfer (Heat exchanger etc)</v>
      </c>
      <c r="L104" s="2" t="str">
        <f>VLOOKUP($C104,[1]PROJECTS!$A:$J,MATCH(L$1,[1]PROJECTS!$A$3:$J$3,0),FALSE)</f>
        <v>Empirical investigation and validation</v>
      </c>
    </row>
    <row r="105" spans="1:12" ht="40" customHeight="1" x14ac:dyDescent="0.3">
      <c r="A105" s="1" t="s">
        <v>26</v>
      </c>
      <c r="B105" s="2" t="str">
        <f>VLOOKUP($A105,'[2]Project selection INGM479'!$A:$F,2,FALSE)</f>
        <v>STRYDOM, R</v>
      </c>
      <c r="C105" s="2" t="str">
        <f>VLOOKUP(A105,'[2]Project selection INGM479'!$A:$F,6,FALSE)</f>
        <v>ABB-05</v>
      </c>
      <c r="D105" s="2" t="str">
        <f>VLOOKUP($C105,[1]PROJECTS!$A:$J,MATCH(D$1,[1]PROJECTS!$A$3:$J$3,0),FALSE)</f>
        <v>Bayode, A; Dr.</v>
      </c>
      <c r="E105" s="2" t="str">
        <f>IFERROR(VLOOKUP($D105,'[1]PROJECT LEADERS'!$C:$T,18,FALSE),"")</f>
        <v>23514922@nwu.ac.za</v>
      </c>
      <c r="F105" s="2" t="str">
        <f>VLOOKUP($C105,[1]PROJECTS!$A:$J,MATCH(F$1,[1]PROJECTS!$A$3:$J$3,0),FALSE)</f>
        <v>effect of heat treatment on selective laser melted CoCr</v>
      </c>
      <c r="G105" s="2" t="str">
        <f>VLOOKUP($C105,[1]PROJECTS!$A:$J,MATCH(G$1,[1]PROJECTS!$A$3:$J$3,0),FALSE)</f>
        <v>Cobalt chromium (CoCr) alloys are widely used in biomedical applications due to their good combination of mechanical and corrosion resistant properties as well as biocompatibility. However, their poor workability make them very expensive and difficult to process using traditional manufacturing methods. Additive manufacturing such powder bed fusiion is a perfect alternative means for processing this material. It offers better flexibility and capability to produce comples shaped parts more cost effectively.</v>
      </c>
      <c r="H105" s="2" t="str">
        <f>VLOOKUP($C105,[1]PROJECTS!$A:$J,MATCH(H$1,[1]PROJECTS!$A$3:$J$3,0),FALSE)</f>
        <v>studies have shown that processing parameters directly influence the final properties of additive manufactured parts. Hence a good understanding of process parameters is vital in controlling the final properties of AM fabricated parts.</v>
      </c>
      <c r="I105" s="2" t="str">
        <f>VLOOKUP($C105,[1]PROJECTS!$A:$J,MATCH(I$1,[1]PROJECTS!$A$3:$J$3,0),FALSE)</f>
        <v>Evaluate the effect of heat treatment on material properties</v>
      </c>
      <c r="J105" s="2" t="str">
        <f>VLOOKUP($C105,[1]PROJECTS!$A:$J,MATCH(J$1,[1]PROJECTS!$A$3:$J$3,0),FALSE)</f>
        <v>Materials Engineering</v>
      </c>
      <c r="K105" s="2" t="str">
        <f>VLOOKUP($C105,[1]PROJECTS!$A:$J,MATCH(K$1,[1]PROJECTS!$A$3:$J$3,0),FALSE)</f>
        <v>Additive manufacturing</v>
      </c>
      <c r="L105" s="2" t="str">
        <f>VLOOKUP($C105,[1]PROJECTS!$A:$J,MATCH(L$1,[1]PROJECTS!$A$3:$J$3,0),FALSE)</f>
        <v>Empirical investigation and validation</v>
      </c>
    </row>
    <row r="106" spans="1:12" ht="40" customHeight="1" x14ac:dyDescent="0.3">
      <c r="A106" s="2" t="s">
        <v>25</v>
      </c>
      <c r="B106" s="2" t="str">
        <f>VLOOKUP($A106,'[2]Project selection INGM479'!$A:$F,2,FALSE)</f>
        <v>SWANEPOEL, JEANDRE</v>
      </c>
      <c r="C106" s="2" t="str">
        <f>VLOOKUP(A106,'[2]Project selection INGM479'!$A:$F,6,FALSE)</f>
        <v>LUP-03</v>
      </c>
      <c r="D106" s="2" t="str">
        <f>VLOOKUP($C106,[1]PROJECTS!$A:$J,MATCH(D$1,[1]PROJECTS!$A$3:$J$3,0),FALSE)</f>
        <v>Pitso, L; Mr</v>
      </c>
      <c r="E106" s="2" t="str">
        <f>IFERROR(VLOOKUP($D106,'[1]PROJECT LEADERS'!$C:$T,18,FALSE),"")</f>
        <v>Lucas.Pitso@nwu.ac.za</v>
      </c>
      <c r="F106" s="2" t="str">
        <f>VLOOKUP($C106,[1]PROJECTS!$A:$J,MATCH(F$1,[1]PROJECTS!$A$3:$J$3,0),FALSE)</f>
        <v>Low cost insulation for low income housing</v>
      </c>
      <c r="G106" s="2" t="str">
        <f>VLOOKUP($C106,[1]PROJECTS!$A:$J,MATCH(G$1,[1]PROJECTS!$A$3:$J$3,0),FALSE)</f>
        <v>The current commercially available insulation for housing in South Africa is costly relative to incomes of most low income households. Thus a material needs to be developed or identified for use in low income settlements.</v>
      </c>
      <c r="H106" s="2" t="str">
        <f>VLOOKUP($C106,[1]PROJECTS!$A:$J,MATCH(H$1,[1]PROJECTS!$A$3:$J$3,0),FALSE)</f>
        <v>Development and testing of materials for use as insulation in low income housing</v>
      </c>
      <c r="I106" s="2" t="str">
        <f>VLOOKUP($C106,[1]PROJECTS!$A:$J,MATCH(I$1,[1]PROJECTS!$A$3:$J$3,0),FALSE)</f>
        <v>To identify and develop a material that can be used as insulation in low income housing</v>
      </c>
      <c r="J106" s="2" t="str">
        <f>VLOOKUP($C106,[1]PROJECTS!$A:$J,MATCH(J$1,[1]PROJECTS!$A$3:$J$3,0),FALSE)</f>
        <v>Thermal-fluid systems </v>
      </c>
      <c r="K106" s="2" t="str">
        <f>VLOOKUP($C106,[1]PROJECTS!$A:$J,MATCH(K$1,[1]PROJECTS!$A$3:$J$3,0),FALSE)</f>
        <v>Thermal-fluid systems </v>
      </c>
      <c r="L106" s="2" t="str">
        <f>VLOOKUP($C106,[1]PROJECTS!$A:$J,MATCH(L$1,[1]PROJECTS!$A$3:$J$3,0),FALSE)</f>
        <v>Energy simulation and validation</v>
      </c>
    </row>
    <row r="107" spans="1:12" ht="40" customHeight="1" x14ac:dyDescent="0.3">
      <c r="A107" s="2" t="s">
        <v>24</v>
      </c>
      <c r="B107" s="2" t="str">
        <f>VLOOKUP($A107,'[2]Project selection INGM479'!$A:$F,2,FALSE)</f>
        <v>TAYLOR, HANRO</v>
      </c>
      <c r="C107" s="2" t="str">
        <f>VLOOKUP(A107,'[2]Project selection INGM479'!$A:$F,6,FALSE)</f>
        <v>DBV-03</v>
      </c>
      <c r="D107" s="2" t="str">
        <f>VLOOKUP($C107,[1]PROJECTS!$A:$J,MATCH(D$1,[1]PROJECTS!$A$3:$J$3,0),FALSE)</f>
        <v>Vorster, D; Mr.</v>
      </c>
      <c r="E107" s="2" t="str">
        <f>IFERROR(VLOOKUP($D107,'[1]PROJECT LEADERS'!$C:$T,18,FALSE),"")</f>
        <v>Danie.Vorster@nwu.ac.za</v>
      </c>
      <c r="F107" s="2" t="str">
        <f>VLOOKUP($C107,[1]PROJECTS!$A:$J,MATCH(F$1,[1]PROJECTS!$A$3:$J$3,0),FALSE)</f>
        <v xml:space="preserve">Development of a field material handling system to be applied during Sanparks game population management activities </v>
      </c>
      <c r="G107" s="2" t="str">
        <f>VLOOKUP($C107,[1]PROJECTS!$A:$J,MATCH(G$1,[1]PROJECTS!$A$3:$J$3,0),FALSE)</f>
        <v xml:space="preserve">The Kruger National Park is a flagship park for South Africa, but because of the fact that the area is fenced in, the population of certain species needs to be managed in a scientific way.  In the event that Sanparks is forced to control population numbers, the operation needs to be done in a way that the game can be utilised to supply members of the community with much needed protein.  This project will be co-supervised with Prof LJ Grobler  </v>
      </c>
      <c r="H107" s="2" t="str">
        <f>VLOOKUP($C107,[1]PROJECTS!$A:$J,MATCH(H$1,[1]PROJECTS!$A$3:$J$3,0),FALSE)</f>
        <v xml:space="preserve">During Kruger park game population control activities, the efficiency of the operation pertraining to equipment used in the field is not optimally efficient </v>
      </c>
      <c r="I107" s="2" t="str">
        <f>VLOOKUP($C107,[1]PROJECTS!$A:$J,MATCH(I$1,[1]PROJECTS!$A$3:$J$3,0),FALSE)</f>
        <v>The goal of the project is to develop a system including hardware that can be implemented during actual game population management activities to enhance the efficiency of the operation</v>
      </c>
      <c r="J107" s="2" t="str">
        <f>VLOOKUP($C107,[1]PROJECTS!$A:$J,MATCH(J$1,[1]PROJECTS!$A$3:$J$3,0),FALSE)</f>
        <v>Classical Mechanical Engineering</v>
      </c>
      <c r="K107" s="2" t="str">
        <f>VLOOKUP($C107,[1]PROJECTS!$A:$J,MATCH(K$1,[1]PROJECTS!$A$3:$J$3,0),FALSE)</f>
        <v>Manufacturing engineering</v>
      </c>
      <c r="L107" s="2" t="str">
        <f>VLOOKUP($C107,[1]PROJECTS!$A:$J,MATCH(L$1,[1]PROJECTS!$A$3:$J$3,0),FALSE)</f>
        <v>Mechanical design and validation</v>
      </c>
    </row>
    <row r="108" spans="1:12" ht="40" customHeight="1" x14ac:dyDescent="0.3">
      <c r="A108" s="2" t="s">
        <v>23</v>
      </c>
      <c r="B108" s="2" t="str">
        <f>VLOOKUP($A108,'[2]Project selection INGM479'!$A:$F,2,FALSE)</f>
        <v>VAN ASWEGEN, CHRISTIAN</v>
      </c>
      <c r="C108" s="2" t="str">
        <f>VLOOKUP(A108,'[2]Project selection INGM479'!$A:$F,6,FALSE)</f>
        <v>JHK-02</v>
      </c>
      <c r="D108" s="2" t="str">
        <f>VLOOKUP($C108,[1]PROJECTS!$A:$J,MATCH(D$1,[1]PROJECTS!$A$3:$J$3,0),FALSE)</f>
        <v>Kruger, JH; Dr.</v>
      </c>
      <c r="E108" s="2" t="str">
        <f>IFERROR(VLOOKUP($D108,'[1]PROJECT LEADERS'!$C:$T,18,FALSE),"")</f>
        <v>JanHendrik.Kruger@nwu.ac.za</v>
      </c>
      <c r="F108" s="2" t="str">
        <f>VLOOKUP($C108,[1]PROJECTS!$A:$J,MATCH(F$1,[1]PROJECTS!$A$3:$J$3,0),FALSE)</f>
        <v>CFD analysis of internal flow of the NWU solar car wing</v>
      </c>
      <c r="G108" s="2" t="str">
        <f>VLOOKUP($C108,[1]PROJECTS!$A:$J,MATCH(G$1,[1]PROJECTS!$A$3:$J$3,0),FALSE)</f>
        <v>The NWU solar car has been improved in 2021 with a new wing design for lower drag and thus to improve the overall energy efficiency. It is expected that the new wing will result in a lower drag coefficient for the vehicle. The drag coefficient is important as it is used in  numerous engineering calculations  and even affects race management decisions.
The new wing was also modified to contain a cooling channel for the PV panels running through the inside of the wing's surface panels.</v>
      </c>
      <c r="H108" s="2" t="str">
        <f>VLOOKUP($C108,[1]PROJECTS!$A:$J,MATCH(H$1,[1]PROJECTS!$A$3:$J$3,0),FALSE)</f>
        <v>The effectiveness of the PV panels used for the NWU solar car can be improved if cooled sufficiently. The construction technique used to manufacture the wing thus plays a crucial role in the heat transfer from the PV cells, with the internal flow inside the wing providing the heat removal from the panel surface. The details of internal flow patterns and the effective convection coefficient are unknown and together with the additional drag must be determined with CFD (Ansys software), so that new insight can be gained. The predicted drag coefficient must be validated against experimental measurements taken with the actual vehicle.</v>
      </c>
      <c r="I108" s="2" t="str">
        <f>VLOOKUP($C108,[1]PROJECTS!$A:$J,MATCH(I$1,[1]PROJECTS!$A$3:$J$3,0),FALSE)</f>
        <v>Develop a CFD model of the air flow around the standard Naledi 2.0 solar car and include the internal flow of the wing and perform a numerical analyses of the aerodynamic drag and the internal convection cooling. Validate these predictions against experimental measurements using the current Naledi 2.0 vehicle.</v>
      </c>
      <c r="J108" s="2" t="str">
        <f>VLOOKUP($C108,[1]PROJECTS!$A:$J,MATCH(J$1,[1]PROJECTS!$A$3:$J$3,0),FALSE)</f>
        <v>Classical Mechanical Engineering</v>
      </c>
      <c r="K108" s="2" t="str">
        <f>VLOOKUP($C108,[1]PROJECTS!$A:$J,MATCH(K$1,[1]PROJECTS!$A$3:$J$3,0),FALSE)</f>
        <v xml:space="preserve">Vehicle development </v>
      </c>
      <c r="L108" s="2" t="str">
        <f>VLOOKUP($C108,[1]PROJECTS!$A:$J,MATCH(L$1,[1]PROJECTS!$A$3:$J$3,0),FALSE)</f>
        <v>Computational Fluid Dynamics and validation</v>
      </c>
    </row>
    <row r="109" spans="1:12" ht="40" customHeight="1" x14ac:dyDescent="0.3">
      <c r="A109" s="2" t="s">
        <v>22</v>
      </c>
      <c r="B109" s="2" t="str">
        <f>VLOOKUP($A109,'[2]Project selection INGM479'!$A:$F,2,FALSE)</f>
        <v>VAN DEN BERG, LAN</v>
      </c>
      <c r="C109" s="2" t="str">
        <f>VLOOKUP(A109,'[2]Project selection INGM479'!$A:$F,6,FALSE)</f>
        <v>LJG-03</v>
      </c>
      <c r="D109" s="2" t="str">
        <f>VLOOKUP($C109,[1]PROJECTS!$A:$J,MATCH(D$1,[1]PROJECTS!$A$3:$J$3,0),FALSE)</f>
        <v>Grobler, LJ; Prof.</v>
      </c>
      <c r="E109" s="2" t="str">
        <f>IFERROR(VLOOKUP($D109,'[1]PROJECT LEADERS'!$C:$T,18,FALSE),"")</f>
        <v>LJ.Grobler@nwu.ac.za</v>
      </c>
      <c r="F109" s="2" t="str">
        <f>VLOOKUP($C109,[1]PROJECTS!$A:$J,MATCH(F$1,[1]PROJECTS!$A$3:$J$3,0),FALSE)</f>
        <v>Development, manufacturing and testing of a CNC plasma cutting machine used for profile cutting pipe sections</v>
      </c>
      <c r="G109" s="2" t="str">
        <f>VLOOKUP($C109,[1]PROJECTS!$A:$J,MATCH(G$1,[1]PROJECTS!$A$3:$J$3,0),FALSE)</f>
        <v>CFAM Technologies manufactures a range of food processing machines and equipment.  One of the machines that CFAM utilises to meter and transport materials is an auger.  The augers are  manufactured from pipe sections that are profiled by hand to the correct geometry.  This is a slow, labour intensive and therefore expensive manufacturing process.  Project will be co-supervised with Danie Vorster</v>
      </c>
      <c r="H109" s="2" t="str">
        <f>VLOOKUP($C109,[1]PROJECTS!$A:$J,MATCH(H$1,[1]PROJECTS!$A$3:$J$3,0),FALSE)</f>
        <v>Pipe sections are profile by hand by CFAM, which is uneconomical and cumbersome.  Commercially available pipe profiling machines are imported and prohibitively expensive</v>
      </c>
      <c r="I109" s="2" t="str">
        <f>VLOOKUP($C109,[1]PROJECTS!$A:$J,MATCH(I$1,[1]PROJECTS!$A$3:$J$3,0),FALSE)</f>
        <v>The goal of the project is to design manufacture test and evaluate CNC plasma cutting machine specifically designed to profile pipe sections</v>
      </c>
      <c r="J109" s="2" t="str">
        <f>VLOOKUP($C109,[1]PROJECTS!$A:$J,MATCH(J$1,[1]PROJECTS!$A$3:$J$3,0),FALSE)</f>
        <v>Classical Mechanical Engineering</v>
      </c>
      <c r="K109" s="2" t="str">
        <f>VLOOKUP($C109,[1]PROJECTS!$A:$J,MATCH(K$1,[1]PROJECTS!$A$3:$J$3,0),FALSE)</f>
        <v>Manufacturing engineering</v>
      </c>
      <c r="L109" s="2" t="str">
        <f>VLOOKUP($C109,[1]PROJECTS!$A:$J,MATCH(L$1,[1]PROJECTS!$A$3:$J$3,0),FALSE)</f>
        <v>Mechanical design and validation</v>
      </c>
    </row>
    <row r="110" spans="1:12" ht="40" customHeight="1" x14ac:dyDescent="0.3">
      <c r="A110" s="2" t="s">
        <v>21</v>
      </c>
      <c r="B110" s="2" t="str">
        <f>VLOOKUP($A110,'[2]Project selection INGM479'!$A:$F,2,FALSE)</f>
        <v>VAN DER BERG, JANRO</v>
      </c>
      <c r="C110" s="2" t="str">
        <f>VLOOKUP(A110,'[2]Project selection INGM479'!$A:$F,6,FALSE)</f>
        <v>PZV-05</v>
      </c>
      <c r="D110" s="2" t="str">
        <f>VLOOKUP($C110,[1]PROJECTS!$A:$J,MATCH(D$1,[1]PROJECTS!$A$3:$J$3,0),FALSE)</f>
        <v>Venter, P; Dr.</v>
      </c>
      <c r="E110" s="2" t="str">
        <f>IFERROR(VLOOKUP($D110,'[1]PROJECT LEADERS'!$C:$T,18,FALSE),"")</f>
        <v>Philip.Venter@nwu.ac.za</v>
      </c>
      <c r="F110" s="2" t="str">
        <f>VLOOKUP($C110,[1]PROJECTS!$A:$J,MATCH(F$1,[1]PROJECTS!$A$3:$J$3,0),FALSE)</f>
        <v>Greenhouse moist-air heating through finned air-to-water heat exchanger</v>
      </c>
      <c r="G110" s="2" t="str">
        <f>VLOOKUP($C110,[1]PROJECTS!$A:$J,MATCH(G$1,[1]PROJECTS!$A$3:$J$3,0),FALSE)</f>
        <v>Greenhouses grow plants in a controlled environment. The influence of warm vs. cooler moist air on plant growth needs to be investigated.</v>
      </c>
      <c r="H110" s="2" t="str">
        <f>VLOOKUP($C110,[1]PROJECTS!$A:$J,MATCH(H$1,[1]PROJECTS!$A$3:$J$3,0),FALSE)</f>
        <v>The influence of moist air temperatures on plant growth in a greenhouse is unknown.</v>
      </c>
      <c r="I110" s="2" t="str">
        <f>VLOOKUP($C110,[1]PROJECTS!$A:$J,MATCH(I$1,[1]PROJECTS!$A$3:$J$3,0),FALSE)</f>
        <v>Build a small-scale test bench where plants can be grown in a controlled manner. The test bench must receive moist air a different temperature from a finned water-to-air heat exchanger. The heat exchanger design must be simulated in EES.</v>
      </c>
      <c r="J110" s="2" t="str">
        <f>VLOOKUP($C110,[1]PROJECTS!$A:$J,MATCH(J$1,[1]PROJECTS!$A$3:$J$3,0),FALSE)</f>
        <v>Thermal-fluid systems </v>
      </c>
      <c r="K110" s="2" t="str">
        <f>VLOOKUP($C110,[1]PROJECTS!$A:$J,MATCH(K$1,[1]PROJECTS!$A$3:$J$3,0),FALSE)</f>
        <v>Heat transfer (Heat exchanger etc)</v>
      </c>
      <c r="L110" s="2" t="str">
        <f>VLOOKUP($C110,[1]PROJECTS!$A:$J,MATCH(L$1,[1]PROJECTS!$A$3:$J$3,0),FALSE)</f>
        <v>Fundamental simulation and validation</v>
      </c>
    </row>
    <row r="111" spans="1:12" ht="40" customHeight="1" x14ac:dyDescent="0.3">
      <c r="A111" s="2" t="s">
        <v>20</v>
      </c>
      <c r="B111" s="2" t="str">
        <f>VLOOKUP($A111,'[2]Project selection INGM479'!$A:$F,2,FALSE)</f>
        <v>VAN DER MERWE, JACQUES</v>
      </c>
      <c r="C111" s="2" t="str">
        <f>VLOOKUP(A111,'[2]Project selection INGM479'!$A:$F,6,FALSE)</f>
        <v>ASJ-03</v>
      </c>
      <c r="D111" s="2" t="str">
        <f>VLOOKUP($C111,[1]PROJECTS!$A:$J,MATCH(D$1,[1]PROJECTS!$A$3:$J$3,0),FALSE)</f>
        <v>Jonker, A; Prof.</v>
      </c>
      <c r="E111" s="2" t="str">
        <f>IFERROR(VLOOKUP($D111,'[1]PROJECT LEADERS'!$C:$T,18,FALSE),"")</f>
        <v>Attie.Jonker@nwu.ac.za</v>
      </c>
      <c r="F111" s="2" t="str">
        <f>VLOOKUP($C111,[1]PROJECTS!$A:$J,MATCH(F$1,[1]PROJECTS!$A$3:$J$3,0),FALSE)</f>
        <v>Testing of the high temperature performance of SPAbond 340L</v>
      </c>
      <c r="G111" s="2" t="str">
        <f>VLOOKUP($C111,[1]PROJECTS!$A:$J,MATCH(G$1,[1]PROJECTS!$A$3:$J$3,0),FALSE)</f>
        <v>During a previous project is was noted that there is a reduction in strength for 340L as the temperature goes over 60°.  This is quite close to the work temperature of 54°.  A detailed investigation will be performed of teh reduction in strength as function of temperature</v>
      </c>
      <c r="H111" s="2" t="str">
        <f>VLOOKUP($C111,[1]PROJECTS!$A:$J,MATCH(H$1,[1]PROJECTS!$A$3:$J$3,0),FALSE)</f>
        <v>The bond strenght versus temperature of SPABOND 340L is unknown</v>
      </c>
      <c r="I111" s="2" t="str">
        <f>VLOOKUP($C111,[1]PROJECTS!$A:$J,MATCH(I$1,[1]PROJECTS!$A$3:$J$3,0),FALSE)</f>
        <v>Measure the effect of temperature on the bond strenght of SPABON 340L</v>
      </c>
      <c r="J111" s="2" t="str">
        <f>VLOOKUP($C111,[1]PROJECTS!$A:$J,MATCH(J$1,[1]PROJECTS!$A$3:$J$3,0),FALSE)</f>
        <v>Classical Mechanical Engineering</v>
      </c>
      <c r="K111" s="2" t="str">
        <f>VLOOKUP($C111,[1]PROJECTS!$A:$J,MATCH(K$1,[1]PROJECTS!$A$3:$J$3,0),FALSE)</f>
        <v>Materials testing</v>
      </c>
      <c r="L111" s="2" t="str">
        <f>VLOOKUP($C111,[1]PROJECTS!$A:$J,MATCH(L$1,[1]PROJECTS!$A$3:$J$3,0),FALSE)</f>
        <v>Empirical investigation and validation</v>
      </c>
    </row>
    <row r="112" spans="1:12" ht="40" customHeight="1" x14ac:dyDescent="0.3">
      <c r="A112" s="2" t="s">
        <v>19</v>
      </c>
      <c r="B112" s="2" t="str">
        <f>VLOOKUP($A112,'[2]Project selection INGM479'!$A:$F,2,FALSE)</f>
        <v>VAN DER MERWE, LLEWELLYN</v>
      </c>
      <c r="C112" s="2" t="str">
        <f>VLOOKUP(A112,'[2]Project selection INGM479'!$A:$F,6,FALSE)</f>
        <v>LJG-04</v>
      </c>
      <c r="D112" s="2" t="str">
        <f>VLOOKUP($C112,[1]PROJECTS!$A:$J,MATCH(D$1,[1]PROJECTS!$A$3:$J$3,0),FALSE)</f>
        <v>Grobler, LJ; Prof.</v>
      </c>
      <c r="E112" s="2" t="str">
        <f>IFERROR(VLOOKUP($D112,'[1]PROJECT LEADERS'!$C:$T,18,FALSE),"")</f>
        <v>LJ.Grobler@nwu.ac.za</v>
      </c>
      <c r="F112" s="2" t="str">
        <f>VLOOKUP($C112,[1]PROJECTS!$A:$J,MATCH(F$1,[1]PROJECTS!$A$3:$J$3,0),FALSE)</f>
        <v>Development, manufacturing and testing of a CNC plasma cutting machine used for profile cutting pipe sections</v>
      </c>
      <c r="G112" s="2" t="str">
        <f>VLOOKUP($C112,[1]PROJECTS!$A:$J,MATCH(G$1,[1]PROJECTS!$A$3:$J$3,0),FALSE)</f>
        <v>CFAM Technologies manufactures a range of food processing machines and equipment.  One of the machines that CFAM utilises to meter and transport materials is an auger.  The augers are  manufactured from pipe sections that are profiled by hand to the correct geometry.  This is a slow, labour intensive and therefore expensive manufacturing process.  Project will be co-supervised with Danie Vorster</v>
      </c>
      <c r="H112" s="2" t="str">
        <f>VLOOKUP($C112,[1]PROJECTS!$A:$J,MATCH(H$1,[1]PROJECTS!$A$3:$J$3,0),FALSE)</f>
        <v>Pipe sections are profile by hand by CFAM, which is uneconomical and cumbersome.  Commercially available pipe profiling machines are imported and prohibitively expensive</v>
      </c>
      <c r="I112" s="2" t="str">
        <f>VLOOKUP($C112,[1]PROJECTS!$A:$J,MATCH(I$1,[1]PROJECTS!$A$3:$J$3,0),FALSE)</f>
        <v>The goal of the project is to design manufacture test and evaluate CNC plasma cutting machine specifically designed to profile pipe sections</v>
      </c>
      <c r="J112" s="2" t="str">
        <f>VLOOKUP($C112,[1]PROJECTS!$A:$J,MATCH(J$1,[1]PROJECTS!$A$3:$J$3,0),FALSE)</f>
        <v>Classical Mechanical Engineering</v>
      </c>
      <c r="K112" s="2" t="str">
        <f>VLOOKUP($C112,[1]PROJECTS!$A:$J,MATCH(K$1,[1]PROJECTS!$A$3:$J$3,0),FALSE)</f>
        <v>Manufacturing engineering</v>
      </c>
      <c r="L112" s="2" t="str">
        <f>VLOOKUP($C112,[1]PROJECTS!$A:$J,MATCH(L$1,[1]PROJECTS!$A$3:$J$3,0),FALSE)</f>
        <v>Mechanical design and validation</v>
      </c>
    </row>
    <row r="113" spans="1:12" ht="40" customHeight="1" x14ac:dyDescent="0.3">
      <c r="A113" s="1" t="s">
        <v>18</v>
      </c>
      <c r="B113" s="2" t="str">
        <f>VLOOKUP($A113,'[2]Project selection INGM479'!$A:$F,2,FALSE)</f>
        <v>VAN DER MESCHT, GEORGE</v>
      </c>
      <c r="C113" s="2">
        <f>VLOOKUP(A113,'[2]Project selection INGM479'!$A:$F,6,FALSE)</f>
        <v>0</v>
      </c>
      <c r="D113" s="2">
        <f>VLOOKUP($C113,[1]PROJECTS!$A:$J,MATCH(D$1,[1]PROJECTS!$A$3:$J$3,0),FALSE)</f>
        <v>0</v>
      </c>
      <c r="E113" s="2" t="str">
        <f>IFERROR(VLOOKUP($D113,'[1]PROJECT LEADERS'!$C:$T,18,FALSE),"")</f>
        <v/>
      </c>
      <c r="F113" s="2" t="str">
        <f>VLOOKUP($C113,[1]PROJECTS!$A:$J,MATCH(F$1,[1]PROJECTS!$A$3:$J$3,0),FALSE)</f>
        <v>A project still needs to be found for you</v>
      </c>
      <c r="G113" s="2" t="str">
        <f>VLOOKUP($C113,[1]PROJECTS!$A:$J,MATCH(G$1,[1]PROJECTS!$A$3:$J$3,0),FALSE)</f>
        <v>A project still needs to be found for you</v>
      </c>
      <c r="H113" s="2" t="str">
        <f>VLOOKUP($C113,[1]PROJECTS!$A:$J,MATCH(H$1,[1]PROJECTS!$A$3:$J$3,0),FALSE)</f>
        <v>A project still needs to be found for you</v>
      </c>
      <c r="I113" s="2" t="str">
        <f>VLOOKUP($C113,[1]PROJECTS!$A:$J,MATCH(I$1,[1]PROJECTS!$A$3:$J$3,0),FALSE)</f>
        <v>A project still needs to be found for you</v>
      </c>
      <c r="J113" s="2">
        <f>VLOOKUP($C113,[1]PROJECTS!$A:$J,MATCH(J$1,[1]PROJECTS!$A$3:$J$3,0),FALSE)</f>
        <v>0</v>
      </c>
      <c r="K113" s="2">
        <f>VLOOKUP($C113,[1]PROJECTS!$A:$J,MATCH(K$1,[1]PROJECTS!$A$3:$J$3,0),FALSE)</f>
        <v>0</v>
      </c>
      <c r="L113" s="2">
        <f>VLOOKUP($C113,[1]PROJECTS!$A:$J,MATCH(L$1,[1]PROJECTS!$A$3:$J$3,0),FALSE)</f>
        <v>0</v>
      </c>
    </row>
    <row r="114" spans="1:12" ht="40" customHeight="1" x14ac:dyDescent="0.3">
      <c r="A114" s="1" t="s">
        <v>17</v>
      </c>
      <c r="B114" s="2" t="str">
        <f>VLOOKUP($A114,'[2]Project selection INGM479'!$A:$F,2,FALSE)</f>
        <v>VAN DEVENTER, WILLEM</v>
      </c>
      <c r="C114" s="2">
        <f>VLOOKUP(A114,'[2]Project selection INGM479'!$A:$F,6,FALSE)</f>
        <v>0</v>
      </c>
      <c r="D114" s="2">
        <f>VLOOKUP($C114,[1]PROJECTS!$A:$J,MATCH(D$1,[1]PROJECTS!$A$3:$J$3,0),FALSE)</f>
        <v>0</v>
      </c>
      <c r="E114" s="2" t="str">
        <f>IFERROR(VLOOKUP($D114,'[1]PROJECT LEADERS'!$C:$T,18,FALSE),"")</f>
        <v/>
      </c>
      <c r="F114" s="2" t="str">
        <f>VLOOKUP($C114,[1]PROJECTS!$A:$J,MATCH(F$1,[1]PROJECTS!$A$3:$J$3,0),FALSE)</f>
        <v>A project still needs to be found for you</v>
      </c>
      <c r="G114" s="2" t="str">
        <f>VLOOKUP($C114,[1]PROJECTS!$A:$J,MATCH(G$1,[1]PROJECTS!$A$3:$J$3,0),FALSE)</f>
        <v>A project still needs to be found for you</v>
      </c>
      <c r="H114" s="2" t="str">
        <f>VLOOKUP($C114,[1]PROJECTS!$A:$J,MATCH(H$1,[1]PROJECTS!$A$3:$J$3,0),FALSE)</f>
        <v>A project still needs to be found for you</v>
      </c>
      <c r="I114" s="2" t="str">
        <f>VLOOKUP($C114,[1]PROJECTS!$A:$J,MATCH(I$1,[1]PROJECTS!$A$3:$J$3,0),FALSE)</f>
        <v>A project still needs to be found for you</v>
      </c>
      <c r="J114" s="2">
        <f>VLOOKUP($C114,[1]PROJECTS!$A:$J,MATCH(J$1,[1]PROJECTS!$A$3:$J$3,0),FALSE)</f>
        <v>0</v>
      </c>
      <c r="K114" s="2">
        <f>VLOOKUP($C114,[1]PROJECTS!$A:$J,MATCH(K$1,[1]PROJECTS!$A$3:$J$3,0),FALSE)</f>
        <v>0</v>
      </c>
      <c r="L114" s="2">
        <f>VLOOKUP($C114,[1]PROJECTS!$A:$J,MATCH(L$1,[1]PROJECTS!$A$3:$J$3,0),FALSE)</f>
        <v>0</v>
      </c>
    </row>
    <row r="115" spans="1:12" ht="40" customHeight="1" x14ac:dyDescent="0.3">
      <c r="A115" s="1" t="s">
        <v>16</v>
      </c>
      <c r="B115" s="2" t="str">
        <f>VLOOKUP($A115,'[2]Project selection INGM479'!$A:$F,2,FALSE)</f>
        <v>VAN DIJK, BRANDON</v>
      </c>
      <c r="C115" s="2" t="str">
        <f>VLOOKUP(A115,'[2]Project selection INGM479'!$A:$F,6,FALSE)</f>
        <v>FOM-05</v>
      </c>
      <c r="D115" s="2" t="str">
        <f>VLOOKUP($C115,[1]PROJECTS!$A:$J,MATCH(D$1,[1]PROJECTS!$A$3:$J$3,0),FALSE)</f>
        <v>Moyo, F; Dr.</v>
      </c>
      <c r="E115" s="2" t="str">
        <f>IFERROR(VLOOKUP($D115,'[1]PROJECT LEADERS'!$C:$T,18,FALSE),"")</f>
        <v>40131858@nwu.ac.za</v>
      </c>
      <c r="F115" s="2" t="str">
        <f>VLOOKUP($C115,[1]PROJECTS!$A:$J,MATCH(F$1,[1]PROJECTS!$A$3:$J$3,0),FALSE)</f>
        <v>Efficiency of Vesconite Hilube and Superlube 3D printer linear bearings</v>
      </c>
      <c r="G115" s="2" t="str">
        <f>VLOOKUP($C115,[1]PROJECTS!$A:$J,MATCH(G$1,[1]PROJECTS!$A$3:$J$3,0),FALSE)</f>
        <v>Vesconite Bearings produces a range of 3D printer linear bearings using self-lubricating thermopolymers Hilube and Superlube. It is believed that these bearings have better performance than metallic linear bearings of the same dimensions. This study will seek to validate this claim.</v>
      </c>
      <c r="H115" s="2" t="str">
        <f>VLOOKUP($C115,[1]PROJECTS!$A:$J,MATCH(H$1,[1]PROJECTS!$A$3:$J$3,0),FALSE)</f>
        <v>3D printing involves significant movement of parts relative to each other. Hence, bearings play a significant role in the production of quality goods, and overall efficieincy of the 3D printing. Linear bearings manufactured by Vesconite using self lubricating thermopolymers seem to be more efficient thna typical metallic linear bearings. Experimental evidence is required to support this.</v>
      </c>
      <c r="I115" s="2" t="str">
        <f>VLOOKUP($C115,[1]PROJECTS!$A:$J,MATCH(I$1,[1]PROJECTS!$A$3:$J$3,0),FALSE)</f>
        <v>The aim is the verify that thermopolymer 3D printer linear bearings are more efficient than metallic linear bearings of the same dimesnsions</v>
      </c>
      <c r="J115" s="2" t="str">
        <f>VLOOKUP($C115,[1]PROJECTS!$A:$J,MATCH(J$1,[1]PROJECTS!$A$3:$J$3,0),FALSE)</f>
        <v>Materials Engineering</v>
      </c>
      <c r="K115" s="2" t="str">
        <f>VLOOKUP($C115,[1]PROJECTS!$A:$J,MATCH(K$1,[1]PROJECTS!$A$3:$J$3,0),FALSE)</f>
        <v>Materials testing</v>
      </c>
      <c r="L115" s="2" t="str">
        <f>VLOOKUP($C115,[1]PROJECTS!$A:$J,MATCH(L$1,[1]PROJECTS!$A$3:$J$3,0),FALSE)</f>
        <v>Empirical investigation and validation</v>
      </c>
    </row>
    <row r="116" spans="1:12" ht="40" customHeight="1" x14ac:dyDescent="0.3">
      <c r="A116" s="1" t="s">
        <v>15</v>
      </c>
      <c r="B116" s="2" t="str">
        <f>VLOOKUP($A116,'[2]Project selection INGM479'!$A:$F,2,FALSE)</f>
        <v>VAN DYK, MARCU</v>
      </c>
      <c r="C116" s="2" t="str">
        <f>VLOOKUP(A116,'[2]Project selection INGM479'!$A:$F,6,FALSE)</f>
        <v>JJB-05</v>
      </c>
      <c r="D116" s="2" t="str">
        <f>VLOOKUP($C116,[1]PROJECTS!$A:$J,MATCH(D$1,[1]PROJECTS!$A$3:$J$3,0),FALSE)</f>
        <v>Bosman, J; Dr.</v>
      </c>
      <c r="E116" s="2" t="str">
        <f>IFERROR(VLOOKUP($D116,'[1]PROJECT LEADERS'!$C:$T,18,FALSE),"")</f>
        <v>Johan.Bosman@nwu.ac.za</v>
      </c>
      <c r="F116" s="2" t="str">
        <f>VLOOKUP($C116,[1]PROJECTS!$A:$J,MATCH(F$1,[1]PROJECTS!$A$3:$J$3,0),FALSE)</f>
        <v>To be defined</v>
      </c>
      <c r="G116" s="2" t="str">
        <f>VLOOKUP($C116,[1]PROJECTS!$A:$J,MATCH(G$1,[1]PROJECTS!$A$3:$J$3,0),FALSE)</f>
        <v>To be defined</v>
      </c>
      <c r="H116" s="2" t="str">
        <f>VLOOKUP($C116,[1]PROJECTS!$A:$J,MATCH(H$1,[1]PROJECTS!$A$3:$J$3,0),FALSE)</f>
        <v>To be defined</v>
      </c>
      <c r="I116" s="2" t="str">
        <f>VLOOKUP($C116,[1]PROJECTS!$A:$J,MATCH(I$1,[1]PROJECTS!$A$3:$J$3,0),FALSE)</f>
        <v>To be defined</v>
      </c>
      <c r="J116" s="2">
        <f>VLOOKUP($C116,[1]PROJECTS!$A:$J,MATCH(J$1,[1]PROJECTS!$A$3:$J$3,0),FALSE)</f>
        <v>0</v>
      </c>
      <c r="K116" s="2">
        <f>VLOOKUP($C116,[1]PROJECTS!$A:$J,MATCH(K$1,[1]PROJECTS!$A$3:$J$3,0),FALSE)</f>
        <v>0</v>
      </c>
      <c r="L116" s="2">
        <f>VLOOKUP($C116,[1]PROJECTS!$A:$J,MATCH(L$1,[1]PROJECTS!$A$3:$J$3,0),FALSE)</f>
        <v>0</v>
      </c>
    </row>
    <row r="117" spans="1:12" ht="40" customHeight="1" x14ac:dyDescent="0.3">
      <c r="A117" s="2" t="s">
        <v>14</v>
      </c>
      <c r="B117" s="2" t="str">
        <f>VLOOKUP($A117,'[2]Project selection INGM479'!$A:$F,2,FALSE)</f>
        <v>VAN NIEKERK, GM</v>
      </c>
      <c r="C117" s="2" t="str">
        <f>VLOOKUP(A117,'[2]Project selection INGM479'!$A:$F,6,FALSE)</f>
        <v>ASJ-01</v>
      </c>
      <c r="D117" s="2" t="str">
        <f>VLOOKUP($C117,[1]PROJECTS!$A:$J,MATCH(D$1,[1]PROJECTS!$A$3:$J$3,0),FALSE)</f>
        <v>Jonker, A; Prof.</v>
      </c>
      <c r="E117" s="2" t="str">
        <f>IFERROR(VLOOKUP($D117,'[1]PROJECT LEADERS'!$C:$T,18,FALSE),"")</f>
        <v>Attie.Jonker@nwu.ac.za</v>
      </c>
      <c r="F117" s="2" t="str">
        <f>VLOOKUP($C117,[1]PROJECTS!$A:$J,MATCH(F$1,[1]PROJECTS!$A$3:$J$3,0),FALSE)</f>
        <v>Analysis of the JS3 Landing gear for mass reduction</v>
      </c>
      <c r="G117" s="2" t="str">
        <f>VLOOKUP($C117,[1]PROJECTS!$A:$J,MATCH(G$1,[1]PROJECTS!$A$3:$J$3,0),FALSE)</f>
        <v>The JS3 Landing gear is the same as that used for the JS1.  The design is very conservative and there is scope for mass reduction.</v>
      </c>
      <c r="H117" s="2" t="str">
        <f>VLOOKUP($C117,[1]PROJECTS!$A:$J,MATCH(H$1,[1]PROJECTS!$A$3:$J$3,0),FALSE)</f>
        <v>The JS3 Landing gear is exessively strong and heavy.</v>
      </c>
      <c r="I117" s="2" t="str">
        <f>VLOOKUP($C117,[1]PROJECTS!$A:$J,MATCH(I$1,[1]PROJECTS!$A$3:$J$3,0),FALSE)</f>
        <v>The goal is to reduce the mass of the JS3 landing gear while maintaining the required strength.</v>
      </c>
      <c r="J117" s="2" t="str">
        <f>VLOOKUP($C117,[1]PROJECTS!$A:$J,MATCH(J$1,[1]PROJECTS!$A$3:$J$3,0),FALSE)</f>
        <v>Classical Mechanical Engineering</v>
      </c>
      <c r="K117" s="2" t="str">
        <f>VLOOKUP($C117,[1]PROJECTS!$A:$J,MATCH(K$1,[1]PROJECTS!$A$3:$J$3,0),FALSE)</f>
        <v>Aircraft design &amp; development</v>
      </c>
      <c r="L117" s="2" t="str">
        <f>VLOOKUP($C117,[1]PROJECTS!$A:$J,MATCH(L$1,[1]PROJECTS!$A$3:$J$3,0),FALSE)</f>
        <v>Finite Element Analysis and validation</v>
      </c>
    </row>
    <row r="118" spans="1:12" ht="40" customHeight="1" x14ac:dyDescent="0.3">
      <c r="A118" s="2" t="s">
        <v>13</v>
      </c>
      <c r="B118" s="2" t="str">
        <f>VLOOKUP($A118,'[2]Project selection INGM479'!$A:$F,2,FALSE)</f>
        <v>VAN ROOYEN, LOUIS</v>
      </c>
      <c r="C118" s="2" t="str">
        <f>VLOOKUP(A118,'[2]Project selection INGM479'!$A:$F,6,FALSE)</f>
        <v>LJG-05</v>
      </c>
      <c r="D118" s="2" t="str">
        <f>VLOOKUP($C118,[1]PROJECTS!$A:$J,MATCH(D$1,[1]PROJECTS!$A$3:$J$3,0),FALSE)</f>
        <v>Grobler, LJ; Prof.</v>
      </c>
      <c r="E118" s="2" t="str">
        <f>IFERROR(VLOOKUP($D118,'[1]PROJECT LEADERS'!$C:$T,18,FALSE),"")</f>
        <v>LJ.Grobler@nwu.ac.za</v>
      </c>
      <c r="F118" s="2" t="str">
        <f>VLOOKUP($C118,[1]PROJECTS!$A:$J,MATCH(F$1,[1]PROJECTS!$A$3:$J$3,0),FALSE)</f>
        <v>Development, manufacturing and testing of a mobile mini hot asphalt plant</v>
      </c>
      <c r="G118" s="2" t="str">
        <f>VLOOKUP($C118,[1]PROJECTS!$A:$J,MATCH(G$1,[1]PROJECTS!$A$3:$J$3,0),FALSE)</f>
        <v>All over South Africa there are major challenges with the deterioration of our tarred roads surfaces.  This is especially true in the town of Potchefstroom.  Hot asphalt is not easily procured in small quantities to facilitate the repair of potholes.  Hot asphalt also cools down relatively quickly during transport, and once it has set it cannot be used for pothole repair any more and has to be discarded.  If a road repair team has access to a mini asphalt plant that is mobile and that can manufacture small quantities of hot asphalt, the team will bve able to repair potholes etc much easier and more cost effective.  This project will be co-supervised with Danie Vorster</v>
      </c>
      <c r="H118" s="2" t="str">
        <f>VLOOKUP($C118,[1]PROJECTS!$A:$J,MATCH(H$1,[1]PROJECTS!$A$3:$J$3,0),FALSE)</f>
        <v>To repair potholes that require new hot asphalt cost effectively, a mobile mini asphalt plant is required that can manufacture the hot asphalt in small quantities as and where needed.</v>
      </c>
      <c r="I118" s="2" t="str">
        <f>VLOOKUP($C118,[1]PROJECTS!$A:$J,MATCH(I$1,[1]PROJECTS!$A$3:$J$3,0),FALSE)</f>
        <v>The goal of the project is to design, manufacture, test and evaluate a mini mobile hot asphalt plant to be used in the repair of potholes encountered in typical suburban roads.</v>
      </c>
      <c r="J118" s="2" t="str">
        <f>VLOOKUP($C118,[1]PROJECTS!$A:$J,MATCH(J$1,[1]PROJECTS!$A$3:$J$3,0),FALSE)</f>
        <v>Classical Mechanical Engineering</v>
      </c>
      <c r="K118" s="2" t="str">
        <f>VLOOKUP($C118,[1]PROJECTS!$A:$J,MATCH(K$1,[1]PROJECTS!$A$3:$J$3,0),FALSE)</f>
        <v>Manufacturing engineering</v>
      </c>
      <c r="L118" s="2" t="str">
        <f>VLOOKUP($C118,[1]PROJECTS!$A:$J,MATCH(L$1,[1]PROJECTS!$A$3:$J$3,0),FALSE)</f>
        <v>Mechanical design and validation</v>
      </c>
    </row>
    <row r="119" spans="1:12" ht="40" customHeight="1" x14ac:dyDescent="0.3">
      <c r="A119" s="2" t="s">
        <v>12</v>
      </c>
      <c r="B119" s="2" t="str">
        <f>VLOOKUP($A119,'[2]Project selection INGM479'!$A:$F,2,FALSE)</f>
        <v>VAN SCHALKWYK, ANRU</v>
      </c>
      <c r="C119" s="2" t="str">
        <f>VLOOKUP(A119,'[2]Project selection INGM479'!$A:$F,6,FALSE)</f>
        <v>PZV-03</v>
      </c>
      <c r="D119" s="2" t="str">
        <f>VLOOKUP($C119,[1]PROJECTS!$A:$J,MATCH(D$1,[1]PROJECTS!$A$3:$J$3,0),FALSE)</f>
        <v>Venter, P; Dr.</v>
      </c>
      <c r="E119" s="2" t="str">
        <f>IFERROR(VLOOKUP($D119,'[1]PROJECT LEADERS'!$C:$T,18,FALSE),"")</f>
        <v>Philip.Venter@nwu.ac.za</v>
      </c>
      <c r="F119" s="2" t="str">
        <f>VLOOKUP($C119,[1]PROJECTS!$A:$J,MATCH(F$1,[1]PROJECTS!$A$3:$J$3,0),FALSE)</f>
        <v>Transient ring-main water heater</v>
      </c>
      <c r="G119" s="2" t="str">
        <f>VLOOKUP($C119,[1]PROJECTS!$A:$J,MATCH(G$1,[1]PROJECTS!$A$3:$J$3,0),FALSE)</f>
        <v>Warm industrial water ring-mains are typically circulated and heated at some point. If the heat source is a water pump, the internal settings of the gas cycle’s compressor need to be adjusted for energy efficiency. The heated water flows through the condenser while the refrigerant is cooled. This process takes time, so that the water entering the condenser is warmer over time, and therefore not constant, if there are no external usages.</v>
      </c>
      <c r="H119" s="2" t="str">
        <f>VLOOKUP($C119,[1]PROJECTS!$A:$J,MATCH(H$1,[1]PROJECTS!$A$3:$J$3,0),FALSE)</f>
        <v>There is uncertainty regarding the temperature distribution of an industrial water ring-main.</v>
      </c>
      <c r="I119" s="2" t="str">
        <f>VLOOKUP($C119,[1]PROJECTS!$A:$J,MATCH(I$1,[1]PROJECTS!$A$3:$J$3,0),FALSE)</f>
        <v>Simulate a transient water ring-main’s temperature distribution where heat is added through a heat exchanger. Cold water can enter the ring main and warm water extracted. EES must be used for the simulation. Compare results with test bench that needs to be designed and build.</v>
      </c>
      <c r="J119" s="2" t="str">
        <f>VLOOKUP($C119,[1]PROJECTS!$A:$J,MATCH(J$1,[1]PROJECTS!$A$3:$J$3,0),FALSE)</f>
        <v>Thermal-fluid systems </v>
      </c>
      <c r="K119" s="2" t="str">
        <f>VLOOKUP($C119,[1]PROJECTS!$A:$J,MATCH(K$1,[1]PROJECTS!$A$3:$J$3,0),FALSE)</f>
        <v>Heat transfer (Heat exchanger etc)</v>
      </c>
      <c r="L119" s="2" t="str">
        <f>VLOOKUP($C119,[1]PROJECTS!$A:$J,MATCH(L$1,[1]PROJECTS!$A$3:$J$3,0),FALSE)</f>
        <v>Fundamental simulation and validation</v>
      </c>
    </row>
    <row r="120" spans="1:12" ht="40" customHeight="1" x14ac:dyDescent="0.3">
      <c r="A120" s="1" t="s">
        <v>11</v>
      </c>
      <c r="B120" s="2" t="str">
        <f>VLOOKUP($A120,'[2]Project selection INGM479'!$A:$F,2,FALSE)</f>
        <v>VAN TONDER, JEANDRÉ</v>
      </c>
      <c r="C120" s="2" t="str">
        <f>VLOOKUP(A120,'[2]Project selection INGM479'!$A:$F,6,FALSE)</f>
        <v>ASJ-02</v>
      </c>
      <c r="D120" s="2" t="str">
        <f>VLOOKUP($C120,[1]PROJECTS!$A:$J,MATCH(D$1,[1]PROJECTS!$A$3:$J$3,0),FALSE)</f>
        <v>Jonker, A; Prof.</v>
      </c>
      <c r="E120" s="2" t="str">
        <f>IFERROR(VLOOKUP($D120,'[1]PROJECT LEADERS'!$C:$T,18,FALSE),"")</f>
        <v>Attie.Jonker@nwu.ac.za</v>
      </c>
      <c r="F120" s="2" t="str">
        <f>VLOOKUP($C120,[1]PROJECTS!$A:$J,MATCH(F$1,[1]PROJECTS!$A$3:$J$3,0),FALSE)</f>
        <v>Redesign of the JS Autoclave door  seal</v>
      </c>
      <c r="G120" s="2" t="str">
        <f>VLOOKUP($C120,[1]PROJECTS!$A:$J,MATCH(G$1,[1]PROJECTS!$A$3:$J$3,0),FALSE)</f>
        <v>A small autoclave (1m diameter) has been developed at the NWU for the high pressure curing of composite materials.  The initial design experienced problems with the design of the door.  The pressure difference across the door allowed the door to flex and resulted in the pressure seal leaking.  The purpose of this project is to redesign the door of the autoclave so that the seal does not leak.  A new door, seal and lock mechanism has to be designed and manufactured.</v>
      </c>
      <c r="H120" s="2" t="str">
        <f>VLOOKUP($C120,[1]PROJECTS!$A:$J,MATCH(H$1,[1]PROJECTS!$A$3:$J$3,0),FALSE)</f>
        <v>The door of the small Autoclave at JS leaks when under pressure</v>
      </c>
      <c r="I120" s="2" t="str">
        <f>VLOOKUP($C120,[1]PROJECTS!$A:$J,MATCH(I$1,[1]PROJECTS!$A$3:$J$3,0),FALSE)</f>
        <v>Design and mantfacture a door that does not leak</v>
      </c>
      <c r="J120" s="2" t="str">
        <f>VLOOKUP($C120,[1]PROJECTS!$A:$J,MATCH(J$1,[1]PROJECTS!$A$3:$J$3,0),FALSE)</f>
        <v>Classical Mechanical Engineering</v>
      </c>
      <c r="K120" s="2" t="str">
        <f>VLOOKUP($C120,[1]PROJECTS!$A:$J,MATCH(K$1,[1]PROJECTS!$A$3:$J$3,0),FALSE)</f>
        <v>Aircraft design &amp; development</v>
      </c>
      <c r="L120" s="2" t="str">
        <f>VLOOKUP($C120,[1]PROJECTS!$A:$J,MATCH(L$1,[1]PROJECTS!$A$3:$J$3,0),FALSE)</f>
        <v>Finite Element Analysis and validation</v>
      </c>
    </row>
    <row r="121" spans="1:12" ht="40" customHeight="1" x14ac:dyDescent="0.3">
      <c r="A121" s="2" t="s">
        <v>10</v>
      </c>
      <c r="B121" s="2" t="str">
        <f>VLOOKUP($A121,'[2]Project selection INGM479'!$A:$F,2,FALSE)</f>
        <v>VAN WYK, TIAN</v>
      </c>
      <c r="C121" s="2" t="str">
        <f>VLOOKUP(A121,'[2]Project selection INGM479'!$A:$F,6,FALSE)</f>
        <v>MdT-06</v>
      </c>
      <c r="D121" s="2" t="str">
        <f>VLOOKUP($C121,[1]PROJECTS!$A:$J,MATCH(D$1,[1]PROJECTS!$A$3:$J$3,0),FALSE)</f>
        <v>du Toit, M; Dr.</v>
      </c>
      <c r="E121" s="2" t="str">
        <f>IFERROR(VLOOKUP($D121,'[1]PROJECT LEADERS'!$C:$T,18,FALSE),"")</f>
        <v>Marina.DuToit@nwu.ac.za</v>
      </c>
      <c r="F121" s="2" t="str">
        <f>VLOOKUP($C121,[1]PROJECTS!$A:$J,MATCH(F$1,[1]PROJECTS!$A$3:$J$3,0),FALSE)</f>
        <v>Design, construction and evaluation of a domestic biltong dryer.</v>
      </c>
      <c r="G121" s="2" t="str">
        <f>VLOOKUP($C121,[1]PROJECTS!$A:$J,MATCH(G$1,[1]PROJECTS!$A$3:$J$3,0),FALSE)</f>
        <v>Many South Africans likes to hunt during the winter months. Hunting is as a hobby with the added benefit of obtaining meat. Biltong is a proudly South African delicatessen where the meat is cured by adding salt and other spices for the purposes of preservation, flavour, and colour. The meat is usually cured by hanging the meat in a closed area such as a garage, while natural convection dries the meat.</v>
      </c>
      <c r="H121" s="2" t="str">
        <f>VLOOKUP($C121,[1]PROJECTS!$A:$J,MATCH(H$1,[1]PROJECTS!$A$3:$J$3,0),FALSE)</f>
        <v>The problem is that most residential homes are not equipped to dry/cure large amounts of meat associated with large game animals. This means that they must freeze the meat and dry it later. During the summer months the atmospheric air is very humid and flies are abundant. Drying biltong in the summertime becomes a problem due the formation of mold and flies laying their eggs on the meat.</v>
      </c>
      <c r="I121" s="2" t="str">
        <f>VLOOKUP($C121,[1]PROJECTS!$A:$J,MATCH(I$1,[1]PROJECTS!$A$3:$J$3,0),FALSE)</f>
        <v>A domestic application biltong dryer needs to be designed and modelled to be used any time of the year. The biltong dryer must be energy efficient, dry the meat homogeneously, and keep out mold and flies. Added benefits would be a quick drying time and low construction cost. The goals of the project are to: design the system in CFD using prior knowledge of thermodynamics, fluid dynamics and heat transfer. Build the biltong dryer based on the insight gained from CFD. Run physical experiments to evaluate the design. Make recommendations on how to improve the design.</v>
      </c>
      <c r="J121" s="2" t="str">
        <f>VLOOKUP($C121,[1]PROJECTS!$A:$J,MATCH(J$1,[1]PROJECTS!$A$3:$J$3,0),FALSE)</f>
        <v>Thermal-fluid systems </v>
      </c>
      <c r="K121" s="2" t="str">
        <f>VLOOKUP($C121,[1]PROJECTS!$A:$J,MATCH(K$1,[1]PROJECTS!$A$3:$J$3,0),FALSE)</f>
        <v>Thermal-fluid systems </v>
      </c>
      <c r="L121" s="2" t="str">
        <f>VLOOKUP($C121,[1]PROJECTS!$A:$J,MATCH(L$1,[1]PROJECTS!$A$3:$J$3,0),FALSE)</f>
        <v>Computational Fluid Dynamics and validation</v>
      </c>
    </row>
    <row r="122" spans="1:12" ht="40" customHeight="1" x14ac:dyDescent="0.3">
      <c r="A122" s="1" t="s">
        <v>9</v>
      </c>
      <c r="B122" s="2" t="str">
        <f>VLOOKUP($A122,'[2]Project selection INGM479'!$A:$F,2,FALSE)</f>
        <v>VENTER, CHRISTINE</v>
      </c>
      <c r="C122" s="2" t="str">
        <f>VLOOKUP(A122,'[2]Project selection INGM479'!$A:$F,6,FALSE)</f>
        <v>FOM-07</v>
      </c>
      <c r="D122" s="2" t="str">
        <f>VLOOKUP($C122,[1]PROJECTS!$A:$J,MATCH(D$1,[1]PROJECTS!$A$3:$J$3,0),FALSE)</f>
        <v>Moyo, F; Dr.</v>
      </c>
      <c r="E122" s="2" t="str">
        <f>IFERROR(VLOOKUP($D122,'[1]PROJECT LEADERS'!$C:$T,18,FALSE),"")</f>
        <v>40131858@nwu.ac.za</v>
      </c>
      <c r="F122" s="2" t="str">
        <f>VLOOKUP($C122,[1]PROJECTS!$A:$J,MATCH(F$1,[1]PROJECTS!$A$3:$J$3,0),FALSE)</f>
        <v>To be defined</v>
      </c>
      <c r="G122" s="2" t="str">
        <f>VLOOKUP($C122,[1]PROJECTS!$A:$J,MATCH(G$1,[1]PROJECTS!$A$3:$J$3,0),FALSE)</f>
        <v>To be defined</v>
      </c>
      <c r="H122" s="2" t="str">
        <f>VLOOKUP($C122,[1]PROJECTS!$A:$J,MATCH(H$1,[1]PROJECTS!$A$3:$J$3,0),FALSE)</f>
        <v>To be defined</v>
      </c>
      <c r="I122" s="2" t="str">
        <f>VLOOKUP($C122,[1]PROJECTS!$A:$J,MATCH(I$1,[1]PROJECTS!$A$3:$J$3,0),FALSE)</f>
        <v>To be defined</v>
      </c>
      <c r="J122" s="2">
        <f>VLOOKUP($C122,[1]PROJECTS!$A:$J,MATCH(J$1,[1]PROJECTS!$A$3:$J$3,0),FALSE)</f>
        <v>0</v>
      </c>
      <c r="K122" s="2">
        <f>VLOOKUP($C122,[1]PROJECTS!$A:$J,MATCH(K$1,[1]PROJECTS!$A$3:$J$3,0),FALSE)</f>
        <v>0</v>
      </c>
      <c r="L122" s="2">
        <f>VLOOKUP($C122,[1]PROJECTS!$A:$J,MATCH(L$1,[1]PROJECTS!$A$3:$J$3,0),FALSE)</f>
        <v>0</v>
      </c>
    </row>
    <row r="123" spans="1:12" ht="40" customHeight="1" x14ac:dyDescent="0.3">
      <c r="A123" s="1" t="s">
        <v>8</v>
      </c>
      <c r="B123" s="2" t="str">
        <f>VLOOKUP($A123,'[2]Project selection INGM479'!$A:$F,2,FALSE)</f>
        <v>VERMAAK, LOUIS</v>
      </c>
      <c r="C123" s="2" t="str">
        <f>VLOOKUP(A123,'[2]Project selection INGM479'!$A:$F,6,FALSE)</f>
        <v>BJK-02</v>
      </c>
      <c r="D123" s="2" t="str">
        <f>VLOOKUP($C123,[1]PROJECTS!$A:$J,MATCH(D$1,[1]PROJECTS!$A$3:$J$3,0),FALSE)</f>
        <v>Keet, BJ; Mr.</v>
      </c>
      <c r="E123" s="2" t="str">
        <f>IFERROR(VLOOKUP($D123,'[1]PROJECT LEADERS'!$C:$T,18,FALSE),"")</f>
        <v>Bart.Keet@nwu.ac.za</v>
      </c>
      <c r="F123" s="2" t="str">
        <f>VLOOKUP($C123,[1]PROJECTS!$A:$J,MATCH(F$1,[1]PROJECTS!$A$3:$J$3,0),FALSE)</f>
        <v>To design, build and test a laboratory unconfined shear test rig for DEM parametrisation of soil for off-road trafficability modelling.</v>
      </c>
      <c r="G123" s="2" t="str">
        <f>VLOOKUP($C123,[1]PROJECTS!$A:$J,MATCH(G$1,[1]PROJECTS!$A$3:$J$3,0),FALSE)</f>
        <v>Discrete Element Modelling (DEM) of soil for off-road vehicle trafficability requires a range of soil parameters. Advanced Science and Automation Corporation (ASAC) is a world leading developer of this software and is collaborating with the CSIR. To enable the CSIR to develop, validate, verify, and validate the DEM soil models requires the design, manufacture and assembly of a laboratory Unconfined Shear test rig.</v>
      </c>
      <c r="H123" s="2" t="str">
        <f>VLOOKUP($C123,[1]PROJECTS!$A:$J,MATCH(H$1,[1]PROJECTS!$A$3:$J$3,0),FALSE)</f>
        <v>The CSIR requires a laboratory unconfined shear test rig to quantify soil shear-stress for varying normal loads as needed by the ASAC IVRESS soil discrete element model.</v>
      </c>
      <c r="I123" s="2" t="str">
        <f>VLOOKUP($C123,[1]PROJECTS!$A:$J,MATCH(I$1,[1]PROJECTS!$A$3:$J$3,0),FALSE)</f>
        <v>To design, build and test a laboratory unconfined shear test rig for DEM parametrisation of soil for off-road trafficability modelling.</v>
      </c>
      <c r="J123" s="2" t="str">
        <f>VLOOKUP($C123,[1]PROJECTS!$A:$J,MATCH(J$1,[1]PROJECTS!$A$3:$J$3,0),FALSE)</f>
        <v>Classical Mechanical Engineering</v>
      </c>
      <c r="K123" s="2" t="str">
        <f>VLOOKUP($C123,[1]PROJECTS!$A:$J,MATCH(K$1,[1]PROJECTS!$A$3:$J$3,0),FALSE)</f>
        <v>Materials testing</v>
      </c>
      <c r="L123" s="2" t="str">
        <f>VLOOKUP($C123,[1]PROJECTS!$A:$J,MATCH(L$1,[1]PROJECTS!$A$3:$J$3,0),FALSE)</f>
        <v>Mechanical design and validation</v>
      </c>
    </row>
    <row r="124" spans="1:12" ht="40" customHeight="1" x14ac:dyDescent="0.3">
      <c r="A124" s="1" t="s">
        <v>7</v>
      </c>
      <c r="B124" s="2" t="str">
        <f>VLOOKUP($A124,'[2]Project selection INGM479'!$A:$F,2,FALSE)</f>
        <v>VISAGIE, LJ</v>
      </c>
      <c r="C124" s="2" t="str">
        <f>VLOOKUP(A124,'[2]Project selection INGM479'!$A:$F,6,FALSE)</f>
        <v>JAB-01</v>
      </c>
      <c r="D124" s="2" t="str">
        <f>VLOOKUP($C124,[1]PROJECTS!$A:$J,MATCH(D$1,[1]PROJECTS!$A$3:$J$3,0),FALSE)</f>
        <v>Besuidenhout, JA; Mr.</v>
      </c>
      <c r="E124" s="2" t="str">
        <f>IFERROR(VLOOKUP($D124,'[1]PROJECT LEADERS'!$C:$T,18,FALSE),"")</f>
        <v>21195560@nwu.ac.za</v>
      </c>
      <c r="F124" s="2" t="str">
        <f>VLOOKUP($C124,[1]PROJECTS!$A:$J,MATCH(F$1,[1]PROJECTS!$A$3:$J$3,0),FALSE)</f>
        <v>Design of a single lap composite mounting jig and experimental investigation of 2-mm adhesive bond under tensile-tensile fatigue loading at different R-ratios</v>
      </c>
      <c r="G124" s="2" t="str">
        <f>VLOOKUP($C124,[1]PROJECTS!$A:$J,MATCH(G$1,[1]PROJECTS!$A$3:$J$3,0),FALSE)</f>
        <v>Due to the complexity in design and construction of aircraft structures, the need to join components or parts plays an important role. The three main categories of joints found in composite materials are mechanically fastened joints, adhesively-bonded joints, and a combination of both known as hybrid joints. The use of fasteners as a method of joining composite components creates high-stress concentrations around fastener holes, and hence weakens the components. Adhesive bonding is sensitive to environmental factors, and its defects are difficult to detect where the bonds are weak during application. However, adhesively bonded joints can be highly useful when large surfaces are required for joining and when members are thin. Failure of an adhesively-bonded joint may occur due to breaking of fibres in the composite layer, de-bonding in the interface between adhesive and composite layer or due to failure of adhesive under peel stresses. Most of the engineering structures consist of parts or components (including bonded joint parts) that are subjected to fatigue loadings. Most failures of large complex structures are the result of mechanisms driven by fatigue. Therefore the structural integrity of minor components that constitute complex structures is of great importance to these structures.</v>
      </c>
      <c r="H124" s="2" t="str">
        <f>VLOOKUP($C124,[1]PROJECTS!$A:$J,MATCH(H$1,[1]PROJECTS!$A$3:$J$3,0),FALSE)</f>
        <v>There is, however, a limited amount of reliable fatigue data available for composites bonds, this means conservative design allowable values are normally used, leading to unnecessary high structural masses for components. Extensive testing of adhesively-bonded joints is therefore required to fully understand the effectiveness and integrity of composite bonds for large complex structures such as wind turbines and aircraft wings</v>
      </c>
      <c r="I124" s="2" t="str">
        <f>VLOOKUP($C124,[1]PROJECTS!$A:$J,MATCH(I$1,[1]PROJECTS!$A$3:$J$3,0),FALSE)</f>
        <v xml:space="preserve">The aim of this project is to experimentally investigate fatigue behaviour of adhesively-bonded glass fibre joints (2-mm thick bond) under constant amplitude fatigue load. </v>
      </c>
      <c r="J124" s="2" t="str">
        <f>VLOOKUP($C124,[1]PROJECTS!$A:$J,MATCH(J$1,[1]PROJECTS!$A$3:$J$3,0),FALSE)</f>
        <v>Materials Engineering</v>
      </c>
      <c r="K124" s="2" t="str">
        <f>VLOOKUP($C124,[1]PROJECTS!$A:$J,MATCH(K$1,[1]PROJECTS!$A$3:$J$3,0),FALSE)</f>
        <v>Materials testing</v>
      </c>
      <c r="L124" s="2" t="str">
        <f>VLOOKUP($C124,[1]PROJECTS!$A:$J,MATCH(L$1,[1]PROJECTS!$A$3:$J$3,0),FALSE)</f>
        <v>Finite Element Analysis and validation</v>
      </c>
    </row>
    <row r="125" spans="1:12" ht="40" customHeight="1" x14ac:dyDescent="0.3">
      <c r="A125" s="1" t="s">
        <v>6</v>
      </c>
      <c r="B125" s="2" t="str">
        <f>VLOOKUP($A125,'[2]Project selection INGM479'!$A:$F,2,FALSE)</f>
        <v>VORSTER, JACOBUS</v>
      </c>
      <c r="C125" s="2" t="str">
        <f>VLOOKUP(A125,'[2]Project selection INGM479'!$A:$F,6,FALSE)</f>
        <v>ASJ-08</v>
      </c>
      <c r="D125" s="2" t="str">
        <f>VLOOKUP($C125,[1]PROJECTS!$A:$J,MATCH(D$1,[1]PROJECTS!$A$3:$J$3,0),FALSE)</f>
        <v>Jonker, A; Prof.</v>
      </c>
      <c r="E125" s="2" t="str">
        <f>IFERROR(VLOOKUP($D125,'[1]PROJECT LEADERS'!$C:$T,18,FALSE),"")</f>
        <v>Attie.Jonker@nwu.ac.za</v>
      </c>
      <c r="F125" s="2" t="str">
        <f>VLOOKUP($C125,[1]PROJECTS!$A:$J,MATCH(F$1,[1]PROJECTS!$A$3:$J$3,0),FALSE)</f>
        <v>To be defined</v>
      </c>
      <c r="G125" s="2" t="str">
        <f>VLOOKUP($C125,[1]PROJECTS!$A:$J,MATCH(G$1,[1]PROJECTS!$A$3:$J$3,0),FALSE)</f>
        <v>To be defined</v>
      </c>
      <c r="H125" s="2" t="str">
        <f>VLOOKUP($C125,[1]PROJECTS!$A:$J,MATCH(H$1,[1]PROJECTS!$A$3:$J$3,0),FALSE)</f>
        <v>To be defined</v>
      </c>
      <c r="I125" s="2" t="str">
        <f>VLOOKUP($C125,[1]PROJECTS!$A:$J,MATCH(I$1,[1]PROJECTS!$A$3:$J$3,0),FALSE)</f>
        <v>To be defined</v>
      </c>
      <c r="J125" s="2">
        <f>VLOOKUP($C125,[1]PROJECTS!$A:$J,MATCH(J$1,[1]PROJECTS!$A$3:$J$3,0),FALSE)</f>
        <v>0</v>
      </c>
      <c r="K125" s="2">
        <f>VLOOKUP($C125,[1]PROJECTS!$A:$J,MATCH(K$1,[1]PROJECTS!$A$3:$J$3,0),FALSE)</f>
        <v>0</v>
      </c>
      <c r="L125" s="2">
        <f>VLOOKUP($C125,[1]PROJECTS!$A:$J,MATCH(L$1,[1]PROJECTS!$A$3:$J$3,0),FALSE)</f>
        <v>0</v>
      </c>
    </row>
    <row r="126" spans="1:12" ht="40" customHeight="1" x14ac:dyDescent="0.3">
      <c r="A126" s="1" t="s">
        <v>5</v>
      </c>
      <c r="B126" s="2" t="str">
        <f>VLOOKUP($A126,'[2]Project selection INGM479'!$A:$F,2,FALSE)</f>
        <v>WAGENER, DYLAN</v>
      </c>
      <c r="C126" s="2" t="str">
        <f>VLOOKUP(A126,'[2]Project selection INGM479'!$A:$F,6,FALSE)</f>
        <v>MdT-02</v>
      </c>
      <c r="D126" s="2" t="str">
        <f>VLOOKUP($C126,[1]PROJECTS!$A:$J,MATCH(D$1,[1]PROJECTS!$A$3:$J$3,0),FALSE)</f>
        <v>du Toit, M; Dr.</v>
      </c>
      <c r="E126" s="2" t="str">
        <f>IFERROR(VLOOKUP($D126,'[1]PROJECT LEADERS'!$C:$T,18,FALSE),"")</f>
        <v>Marina.DuToit@nwu.ac.za</v>
      </c>
      <c r="F126" s="2" t="str">
        <f>VLOOKUP($C126,[1]PROJECTS!$A:$J,MATCH(F$1,[1]PROJECTS!$A$3:$J$3,0),FALSE)</f>
        <v>Energy audit of residential properties in Potchefstroom</v>
      </c>
      <c r="G126" s="2" t="str">
        <f>VLOOKUP($C126,[1]PROJECTS!$A:$J,MATCH(G$1,[1]PROJECTS!$A$3:$J$3,0),FALSE)</f>
        <v>The worlds’ energy consumption and demand is increasing year by year and will continue to do so for the foreseeable future. Similarly, CO2 levels have been increasing due to large dependence on fossil fuel power sources. The increasing electricity prices and untrustworthy power supply in South Africa has forced more businesses and residences to look at their electricity consumption and find ways to become more energy efficient. Applying energy management techniques such as an energy audit can save a lot of energy and money. An energy audit evaluates the status quo of energy use at a specific facility and identifies probable energy-saving opportunities.</v>
      </c>
      <c r="H126" s="2" t="str">
        <f>VLOOKUP($C126,[1]PROJECTS!$A:$J,MATCH(H$1,[1]PROJECTS!$A$3:$J$3,0),FALSE)</f>
        <v>The increasing cost of electricity is forcing users to reduce their energy consumption. The current energy use of a local residences is not being measured/monitored and there is currently no strategy in place to reduce the power consumption.</v>
      </c>
      <c r="I126" s="2" t="str">
        <f>VLOOKUP($C126,[1]PROJECTS!$A:$J,MATCH(I$1,[1]PROJECTS!$A$3:$J$3,0),FALSE)</f>
        <v>The power consumption of the most power consuming appliances needs to be measured and quantified by means of an energy audit. Power saving opportunities in various appliances (such as geysers, ovens and air conditioners) must be investigated and recommendations must be provided to decrease electricity cost and improve overall energy efficiency. The economic saving of implementing the power saving strategies needs to be quantified.</v>
      </c>
      <c r="J126" s="2" t="str">
        <f>VLOOKUP($C126,[1]PROJECTS!$A:$J,MATCH(J$1,[1]PROJECTS!$A$3:$J$3,0),FALSE)</f>
        <v>Energy Management</v>
      </c>
      <c r="K126" s="2" t="str">
        <f>VLOOKUP($C126,[1]PROJECTS!$A:$J,MATCH(K$1,[1]PROJECTS!$A$3:$J$3,0),FALSE)</f>
        <v>Energy management </v>
      </c>
      <c r="L126" s="2" t="str">
        <f>VLOOKUP($C126,[1]PROJECTS!$A:$J,MATCH(L$1,[1]PROJECTS!$A$3:$J$3,0),FALSE)</f>
        <v>Energy simulation and validation</v>
      </c>
    </row>
    <row r="127" spans="1:12" ht="40" customHeight="1" x14ac:dyDescent="0.3">
      <c r="A127" s="2" t="s">
        <v>4</v>
      </c>
      <c r="B127" s="2" t="str">
        <f>VLOOKUP($A127,'[2]Project selection INGM479'!$A:$F,2,FALSE)</f>
        <v>WAGENER, EMILE</v>
      </c>
      <c r="C127" s="2" t="str">
        <f>VLOOKUP(A127,'[2]Project selection INGM479'!$A:$F,6,FALSE)</f>
        <v>JHK-06</v>
      </c>
      <c r="D127" s="2" t="str">
        <f>VLOOKUP($C127,[1]PROJECTS!$A:$J,MATCH(D$1,[1]PROJECTS!$A$3:$J$3,0),FALSE)</f>
        <v>Kruger, JH; Dr.</v>
      </c>
      <c r="E127" s="2" t="str">
        <f>IFERROR(VLOOKUP($D127,'[1]PROJECT LEADERS'!$C:$T,18,FALSE),"")</f>
        <v>JanHendrik.Kruger@nwu.ac.za</v>
      </c>
      <c r="F127" s="2" t="str">
        <f>VLOOKUP($C127,[1]PROJECTS!$A:$J,MATCH(F$1,[1]PROJECTS!$A$3:$J$3,0),FALSE)</f>
        <v>System-level flow analysis and characterization of the Particle Flow Test Loop</v>
      </c>
      <c r="G127" s="2" t="str">
        <f>VLOOKUP($C127,[1]PROJECTS!$A:$J,MATCH(G$1,[1]PROJECTS!$A$3:$J$3,0),FALSE)</f>
        <v>The most advanced coal power stations in the world has technology in place to optimize their flows including single phase liquid and gas as well as multiphase flows including liquids, gasses, bubbles, droplets, solid particles  and slurries. There is a huge opportunity in Eskom for optimization – much needed to make the utility financial viable in the next decades with the focus on clean coal technologies. CE SC at Wits and EE SC at UCT had the foresight to develop a Particle Flow Test Loop in 2016. The facility basically consists of a fan to provide air at high volumetric flow, a particle feeder, a test section where measurements and experiments can be conducted and finally a particle capture unit (cyclone and bag filter). This facility was transferred to NWU and commisioned in 2020 where work will continue to expand research in gas-solid flows.</v>
      </c>
      <c r="H127" s="2" t="str">
        <f>VLOOKUP($C127,[1]PROJECTS!$A:$J,MATCH(H$1,[1]PROJECTS!$A$3:$J$3,0),FALSE)</f>
        <v xml:space="preserve">Currently, there is no validated system-level numerical simulation model of the PF Test Loop with which different flow conditions can be investigated. The PFTL must therefore be simulated using Flownex software and the online measuring equipment for monitoring mass flow including pressure, temperature and flow velocity must be used to validate the simulation. </v>
      </c>
      <c r="I127" s="2" t="str">
        <f>VLOOKUP($C127,[1]PROJECTS!$A:$J,MATCH(I$1,[1]PROJECTS!$A$3:$J$3,0),FALSE)</f>
        <v>The first goal is the development of a system-level Flownex simulation that integrates all components in the facility. The model predictions of system characteristics must be validated against the data from the online measuring system for monitoring mass flow including pressure, temperature and flow velocity.</v>
      </c>
      <c r="J127" s="2" t="str">
        <f>VLOOKUP($C127,[1]PROJECTS!$A:$J,MATCH(J$1,[1]PROJECTS!$A$3:$J$3,0),FALSE)</f>
        <v>Thermal-fluid systems </v>
      </c>
      <c r="K127" s="2" t="str">
        <f>VLOOKUP($C127,[1]PROJECTS!$A:$J,MATCH(K$1,[1]PROJECTS!$A$3:$J$3,0),FALSE)</f>
        <v>Fluids and/or materials handling </v>
      </c>
      <c r="L127" s="2" t="str">
        <f>VLOOKUP($C127,[1]PROJECTS!$A:$J,MATCH(L$1,[1]PROJECTS!$A$3:$J$3,0),FALSE)</f>
        <v>Computational Fluid Dynamics and validation</v>
      </c>
    </row>
    <row r="128" spans="1:12" ht="40" customHeight="1" x14ac:dyDescent="0.3">
      <c r="A128" s="2" t="s">
        <v>3</v>
      </c>
      <c r="B128" s="2" t="str">
        <f>VLOOKUP($A128,'[2]Project selection INGM479'!$A:$F,2,FALSE)</f>
        <v>WALKER, RUHANO</v>
      </c>
      <c r="C128" s="2" t="str">
        <f>VLOOKUP(A128,'[2]Project selection INGM479'!$A:$F,6,FALSE)</f>
        <v>ABN-01</v>
      </c>
      <c r="D128" s="2" t="str">
        <f>VLOOKUP($C128,[1]PROJECTS!$A:$J,MATCH(D$1,[1]PROJECTS!$A$3:$J$3,0),FALSE)</f>
        <v>Nzo, A; Mr.</v>
      </c>
      <c r="E128" s="2" t="str">
        <f>IFERROR(VLOOKUP($D128,'[1]PROJECT LEADERS'!$C:$T,18,FALSE),"")</f>
        <v>12830542@nwu.ac.za</v>
      </c>
      <c r="F128" s="2" t="str">
        <f>VLOOKUP($C128,[1]PROJECTS!$A:$J,MATCH(F$1,[1]PROJECTS!$A$3:$J$3,0),FALSE)</f>
        <v>Investigating the thermal conductivity properties of environmentally friendly composite material used for dwelings</v>
      </c>
      <c r="G128" s="2" t="str">
        <f>VLOOKUP($C128,[1]PROJECTS!$A:$J,MATCH(G$1,[1]PROJECTS!$A$3:$J$3,0),FALSE)</f>
        <v xml:space="preserve">Green groups (groups who have an interest in environmental preservations) have recently been on a drive to reduce the amount of toxic gases reliesed to the environment, specificaly the greenhouse gases. in the process of construction of dwelings green house gases are released during the making of the raw material for construction and during the construction itself. there is thus a need to start producing construction material that will reduce the emission of such gases. however the thermal properties of such construction material is not recorded and may vary depending on the method of manufacturing. </v>
      </c>
      <c r="H128" s="2" t="str">
        <f>VLOOKUP($C128,[1]PROJECTS!$A:$J,MATCH(H$1,[1]PROJECTS!$A$3:$J$3,0),FALSE)</f>
        <v xml:space="preserve">not knowing the thermal properties, of environmentaly friendly material used for construction, may result in inacurate thermal designs developing a database for these properties may promote the use of environmentaly friendly material in construction.  </v>
      </c>
      <c r="I128" s="2" t="str">
        <f>VLOOKUP($C128,[1]PROJECTS!$A:$J,MATCH(I$1,[1]PROJECTS!$A$3:$J$3,0),FALSE)</f>
        <v xml:space="preserve">investigate the variables that influence the thermal conductivity properties of environmentaly friendly material. 
Identify atleast 2 variables and determine their influence on thermal conductivity. </v>
      </c>
      <c r="J128" s="2" t="str">
        <f>VLOOKUP($C128,[1]PROJECTS!$A:$J,MATCH(J$1,[1]PROJECTS!$A$3:$J$3,0),FALSE)</f>
        <v>Thermal-fluid systems </v>
      </c>
      <c r="K128" s="2" t="str">
        <f>VLOOKUP($C128,[1]PROJECTS!$A:$J,MATCH(K$1,[1]PROJECTS!$A$3:$J$3,0),FALSE)</f>
        <v>Heat transfer (Heat exchanger etc)</v>
      </c>
      <c r="L128" s="2" t="str">
        <f>VLOOKUP($C128,[1]PROJECTS!$A:$J,MATCH(L$1,[1]PROJECTS!$A$3:$J$3,0),FALSE)</f>
        <v>Empirical investigation and validation</v>
      </c>
    </row>
    <row r="129" spans="1:12" ht="40" customHeight="1" x14ac:dyDescent="0.3">
      <c r="A129" s="2" t="s">
        <v>2</v>
      </c>
      <c r="B129" s="2" t="str">
        <f>VLOOKUP($A129,'[2]Project selection INGM479'!$A:$F,2,FALSE)</f>
        <v>WESSELS, CHRISTIAN</v>
      </c>
      <c r="C129" s="2" t="str">
        <f>VLOOKUP(A129,'[2]Project selection INGM479'!$A:$F,6,FALSE)</f>
        <v>LJG-06</v>
      </c>
      <c r="D129" s="2" t="str">
        <f>VLOOKUP($C129,[1]PROJECTS!$A:$AZ,MATCH(D$1,[1]PROJECTS!$A$3:$AZ$3,0),FALSE)</f>
        <v>Grobler, LJ; Prof.</v>
      </c>
      <c r="E129" s="2" t="str">
        <f>IFERROR(VLOOKUP($D129,'[1]PROJECT LEADERS'!$C:$T,18,FALSE),"")</f>
        <v>LJ.Grobler@nwu.ac.za</v>
      </c>
      <c r="F129" s="2" t="str">
        <f>VLOOKUP($C129,[1]PROJECTS!$A:$AZ,MATCH(F$1,[1]PROJECTS!$A$3:$AZ$3,0),FALSE)</f>
        <v>Development, manufacturing and testing of fuel drum handling system</v>
      </c>
      <c r="G129" s="2" t="str">
        <f>VLOOKUP($C129,[1]PROJECTS!$A:$AZ,MATCH(G$1,[1]PROJECTS!$A$3:$AZ$3,0),FALSE)</f>
        <v>Sanparks makes use of aeroplanes and helicopters to perform sensus operation, anti-poaching operations etc.  Fuel is delivered to the Sanparks airwing in 210L fuel drums.  At the moment, the fuel drums are offloaded, moved and again loaded when necessary by hand.  The drums each weigh close to 200kg, which makes the current process problematic.</v>
      </c>
      <c r="H129" s="2" t="str">
        <f>VLOOKUP($C129,[1]PROJECTS!$A:$AZ,MATCH(H$1,[1]PROJECTS!$A$3:$AZ$3,0),FALSE)</f>
        <v>A need exists for a fuel drum handling system that can be mounted on a tractor and operated by a single person to load or offload fuel drums</v>
      </c>
      <c r="I129" s="2" t="str">
        <f>VLOOKUP($C129,[1]PROJECTS!$A:$AZ,MATCH(I$1,[1]PROJECTS!$A$3:$AZ$3,0),FALSE)</f>
        <v>The goal of the project is to design, manufacture, test and evaluate a tractor mounted fuel drum handling system that can be used by the SANParks air wing</v>
      </c>
      <c r="J129" s="2" t="str">
        <f>VLOOKUP($C129,[1]PROJECTS!$A:$AZ,MATCH(J$1,[1]PROJECTS!$A$3:$AZ$3,0),FALSE)</f>
        <v>Classical Mechanical Engineering</v>
      </c>
      <c r="K129" s="2" t="str">
        <f>VLOOKUP($C129,[1]PROJECTS!$A:$AZ,MATCH(K$1,[1]PROJECTS!$A$3:$AZ$3,0),FALSE)</f>
        <v>Manufacturing engineering</v>
      </c>
      <c r="L129" s="2" t="str">
        <f>VLOOKUP($C129,[1]PROJECTS!$A:$AZ,MATCH(L$1,[1]PROJECTS!$A$3:$AZ$3,0),FALSE)</f>
        <v>Mechanical design and validation</v>
      </c>
    </row>
    <row r="130" spans="1:12" ht="40" customHeight="1" x14ac:dyDescent="0.3">
      <c r="A130" s="2" t="s">
        <v>1</v>
      </c>
      <c r="B130" s="2" t="str">
        <f>VLOOKUP($A130,'[2]Project selection INGM479'!$A:$F,2,FALSE)</f>
        <v>WIID, FC</v>
      </c>
      <c r="C130" s="2" t="str">
        <f>VLOOKUP(A130,'[2]Project selection INGM479'!$A:$F,6,FALSE)</f>
        <v>ASJ-06</v>
      </c>
      <c r="D130" s="2" t="str">
        <f>VLOOKUP($C130,[1]PROJECTS!$A:$J,MATCH(D$1,[1]PROJECTS!$A$3:$J$3,0),FALSE)</f>
        <v>Jonker, A; Prof.</v>
      </c>
      <c r="E130" s="2" t="str">
        <f>IFERROR(VLOOKUP($D130,'[1]PROJECT LEADERS'!$C:$T,18,FALSE),"")</f>
        <v>Attie.Jonker@nwu.ac.za</v>
      </c>
      <c r="F130" s="2" t="str">
        <f>VLOOKUP($C130,[1]PROJECTS!$A:$J,MATCH(F$1,[1]PROJECTS!$A$3:$J$3,0),FALSE)</f>
        <v>The Boind strenght of Plexus MA300</v>
      </c>
      <c r="G130" s="2" t="str">
        <f>VLOOKUP($C130,[1]PROJECTS!$A:$J,MATCH(G$1,[1]PROJECTS!$A$3:$J$3,0),FALSE)</f>
        <v>A new fast setting adhesive (Plexus MA300) is available for use in the aviation industry.  This adhesive can safe a lot of time during manufacturing, but its mechanical properties are unknown.</v>
      </c>
      <c r="H130" s="2" t="str">
        <f>VLOOKUP($C130,[1]PROJECTS!$A:$J,MATCH(H$1,[1]PROJECTS!$A$3:$J$3,0),FALSE)</f>
        <v xml:space="preserve">The bond strenght of a new fast setting adhesive (Plexus MA300) is unknown. </v>
      </c>
      <c r="I130" s="2" t="str">
        <f>VLOOKUP($C130,[1]PROJECTS!$A:$J,MATCH(I$1,[1]PROJECTS!$A$3:$J$3,0),FALSE)</f>
        <v>Measure the static bond strenght of MA 300 adhesive.</v>
      </c>
      <c r="J130" s="2" t="str">
        <f>VLOOKUP($C130,[1]PROJECTS!$A:$J,MATCH(J$1,[1]PROJECTS!$A$3:$J$3,0),FALSE)</f>
        <v>Classical Mechanical Engineering</v>
      </c>
      <c r="K130" s="2" t="str">
        <f>VLOOKUP($C130,[1]PROJECTS!$A:$J,MATCH(K$1,[1]PROJECTS!$A$3:$J$3,0),FALSE)</f>
        <v>Materials testing</v>
      </c>
      <c r="L130" s="2" t="str">
        <f>VLOOKUP($C130,[1]PROJECTS!$A:$J,MATCH(L$1,[1]PROJECTS!$A$3:$J$3,0),FALSE)</f>
        <v>Empirical investigation and validation</v>
      </c>
    </row>
    <row r="131" spans="1:12" ht="40" customHeight="1" x14ac:dyDescent="0.3">
      <c r="A131" s="1" t="s">
        <v>0</v>
      </c>
      <c r="B131" s="2" t="str">
        <f>VLOOKUP($A131,'[2]Project selection INGM479'!$A:$F,2,FALSE)</f>
        <v>XABA, MTHOKOZISI</v>
      </c>
      <c r="C131" s="2" t="str">
        <f>VLOOKUP(A131,'[2]Project selection INGM479'!$A:$F,6,FALSE)</f>
        <v>CPK-08</v>
      </c>
      <c r="D131" s="2" t="str">
        <f>VLOOKUP($C131,[1]PROJECTS!$A:$J,MATCH(D$1,[1]PROJECTS!$A$3:$J$3,0),FALSE)</f>
        <v>Kloppers, CP; Mr.</v>
      </c>
      <c r="E131" s="2" t="str">
        <f>IFERROR(VLOOKUP($D131,'[1]PROJECT LEADERS'!$C:$T,18,FALSE),"")</f>
        <v>20035411@nwu.ac.za</v>
      </c>
      <c r="F131" s="2" t="str">
        <f>VLOOKUP($C131,[1]PROJECTS!$A:$J,MATCH(F$1,[1]PROJECTS!$A$3:$J$3,0),FALSE)</f>
        <v>To be defined</v>
      </c>
      <c r="G131" s="2" t="str">
        <f>VLOOKUP($C131,[1]PROJECTS!$A:$J,MATCH(G$1,[1]PROJECTS!$A$3:$J$3,0),FALSE)</f>
        <v>To be defined</v>
      </c>
      <c r="H131" s="2" t="str">
        <f>VLOOKUP($C131,[1]PROJECTS!$A:$J,MATCH(H$1,[1]PROJECTS!$A$3:$J$3,0),FALSE)</f>
        <v>To be defined</v>
      </c>
      <c r="I131" s="2" t="str">
        <f>VLOOKUP($C131,[1]PROJECTS!$A:$J,MATCH(I$1,[1]PROJECTS!$A$3:$J$3,0),FALSE)</f>
        <v>To be defined</v>
      </c>
      <c r="J131" s="2">
        <f>VLOOKUP($C131,[1]PROJECTS!$A:$J,MATCH(J$1,[1]PROJECTS!$A$3:$J$3,0),FALSE)</f>
        <v>0</v>
      </c>
      <c r="K131" s="2">
        <f>VLOOKUP($C131,[1]PROJECTS!$A:$J,MATCH(K$1,[1]PROJECTS!$A$3:$J$3,0),FALSE)</f>
        <v>0</v>
      </c>
      <c r="L131" s="2">
        <f>VLOOKUP($C131,[1]PROJECTS!$A:$J,MATCH(L$1,[1]PROJECTS!$A$3:$J$3,0),FALSE)</f>
        <v>0</v>
      </c>
    </row>
  </sheetData>
  <autoFilter ref="A1:L131" xr:uid="{88462A9A-D200-40C3-AAC9-5C2A420C2C05}">
    <sortState xmlns:xlrd2="http://schemas.microsoft.com/office/spreadsheetml/2017/richdata2" ref="A2:L131">
      <sortCondition ref="B1"/>
    </sortState>
  </autoFilter>
  <conditionalFormatting sqref="A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efundi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WHK</dc:creator>
  <cp:lastModifiedBy>WERNER KAISER</cp:lastModifiedBy>
  <dcterms:created xsi:type="dcterms:W3CDTF">2022-02-21T13:14:49Z</dcterms:created>
  <dcterms:modified xsi:type="dcterms:W3CDTF">2022-02-21T13:25:27Z</dcterms:modified>
</cp:coreProperties>
</file>